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TROŠKOVNIK RADOVA" sheetId="1" r:id="rId1"/>
  </sheets>
  <definedNames/>
  <calcPr fullCalcOnLoad="1"/>
</workbook>
</file>

<file path=xl/sharedStrings.xml><?xml version="1.0" encoding="utf-8"?>
<sst xmlns="http://schemas.openxmlformats.org/spreadsheetml/2006/main" count="430" uniqueCount="238">
  <si>
    <t>I. ELEKTRIČNE INSTALACIJE</t>
  </si>
  <si>
    <t>1.</t>
  </si>
  <si>
    <t>PRIKLJUČAK NA NNM</t>
  </si>
  <si>
    <t>R.br.</t>
  </si>
  <si>
    <t>Opis</t>
  </si>
  <si>
    <t>J.mj.</t>
  </si>
  <si>
    <t>Količina</t>
  </si>
  <si>
    <t>Cijena</t>
  </si>
  <si>
    <t>Iznos</t>
  </si>
  <si>
    <t>Dobava i polaganje samogasive plastične cijevi ERC 40 mm, od GRO do ROP, sa štemanjem zida i sanacijom, te po tavanu do ROS</t>
  </si>
  <si>
    <t>m</t>
  </si>
  <si>
    <t xml:space="preserve"> </t>
  </si>
  <si>
    <t>UKUPNO:</t>
  </si>
  <si>
    <t>2.</t>
  </si>
  <si>
    <t>RAZVODNI ORMARI</t>
  </si>
  <si>
    <t>Kol.</t>
  </si>
  <si>
    <t>Dobava, ugradnja    i spajanje automatskog osigurača C25A/3, tropolni, u postojeći glavni razvodni ormar GRO</t>
  </si>
  <si>
    <t>kom</t>
  </si>
  <si>
    <t>Redne stezaljke, ožičenje i sitni materijal, te oznake i shema</t>
  </si>
  <si>
    <t>kompl</t>
  </si>
  <si>
    <t>Dobava, ugradnja    i spajanje razvodnog ormara, dvoredni ugradni ROP   , sa slijedećom opremom:</t>
  </si>
  <si>
    <t>Zaštitna strujna sklopka 40/0,03 A</t>
  </si>
  <si>
    <t>Automatski osigurač B 10 A</t>
  </si>
  <si>
    <t>Automatski osigurač B 16 A</t>
  </si>
  <si>
    <t>3.</t>
  </si>
  <si>
    <t xml:space="preserve">ELEKTRIČNA INSTALACIJA  </t>
  </si>
  <si>
    <t>Dobava, postavljanje i spajanje kabela PPY 3x1,5 mm2  , za rasvjetu,      sa štemanjem zidova i gipsanjem,   te  uvlačenjem u cijevi ERC20 mm,   sa cijevima i razvodnim kutijama, prosječne dužin 9 m</t>
  </si>
  <si>
    <t>Dobava, postavljanje i spajanje kabela PPY 3x2,5 mm2   za priključnice,      sa štemanjem zidova i gipsanjem,   te  uvlačenjem u cijevi ERC20 mm, djelomično u tičino cijev, prosječne dužine 7 m</t>
  </si>
  <si>
    <t>Dobava, postavljanje i spajanje kutije za izjednačenje potencijala</t>
  </si>
  <si>
    <t>Dobava i postavljanje vodiča P/F 10 mm2 žuto zelene boje od RO  do KIP,  sa uvlačenjem u cijev ERC20 mm, sa uporabom cijevi, štemanjem i gipsanjem</t>
  </si>
  <si>
    <t xml:space="preserve">Dobava i postavljanje vodiča P/F 6 mm2 žuto zelene boje uvlačenjem u cijev ERC 16 mm sa uporabom cijevi i obujmica za pocinčane cijevi, od KIP do cjevovoda i kade </t>
  </si>
  <si>
    <t xml:space="preserve">Dobava, postavljanje i spajanje sklopke obične  </t>
  </si>
  <si>
    <t xml:space="preserve">Dobava, postavljanje i spajanje sklopki izmjeničnih  </t>
  </si>
  <si>
    <t xml:space="preserve">Dobava, postavljanje i spajanje kutije za stalni priključak   </t>
  </si>
  <si>
    <t xml:space="preserve">Dobava, postavljanje i spajanje priključnice šuko  </t>
  </si>
  <si>
    <t xml:space="preserve">Dobava, postavljanje i spajanje priključnice dvostruke šuko  </t>
  </si>
  <si>
    <t>Dobava, postavljanje i spajanje kabela PPY 3x2,5 mm2   za klima uređaje,     sa štemanjem zidova i gipsanjem,   te  uvlačenjem u cijevi ERC20 mm, djelomično u tičino cijevi, sa cijevima i razvodnim kutijama,  prosječne dužine 25 m</t>
  </si>
  <si>
    <t>Dobava, postavljanje i spajanje kabela PPY 5x2,5 mm2   za vezu između klima uređaja,     sa štemanjem zidova i gipsanjem,   te  uvlačenjem u cijevi ERC20 mm, djelomično u tičino cijevi, sa cijevima i razvodnim kutijama,  prosječne dužine 12 m</t>
  </si>
  <si>
    <t xml:space="preserve">UKUPNO  </t>
  </si>
  <si>
    <t>4.</t>
  </si>
  <si>
    <t>RASVJETA</t>
  </si>
  <si>
    <t>Dobava i postavljanje , te spajanje panik svjetiljke 8 W, 3 sata</t>
  </si>
  <si>
    <t>Dobava i postavljanje , te spajanje plafonjere sa štednim sijalicama 18 W</t>
  </si>
  <si>
    <t>Dobava, postavljanje i spajanje fluo svjetiljke kao  EUROPLEX sa prizmatičnom kapom, 5LJ239 7-2C, 2 x 36W, ili jednakovrijedno kao:</t>
  </si>
  <si>
    <t>5.</t>
  </si>
  <si>
    <t>INFORMATIČKA INSTALACIJA</t>
  </si>
  <si>
    <r>
      <t xml:space="preserve">Dobava, uvlačenje u cijevi i spajanje   kabela  </t>
    </r>
    <r>
      <rPr>
        <sz val="10"/>
        <color indexed="8"/>
        <rFont val="Arial"/>
        <family val="2"/>
      </rPr>
      <t>UTP 4x2xAWG24 cat.6, sa konektiranjem, od postojećeg komunikacijskog ormara do novih priključnica</t>
    </r>
  </si>
  <si>
    <t>Dobava i polaganje cijevi TRC20, štemanje, gipsanje</t>
  </si>
  <si>
    <t>Dobava i polaganje cijevi TRC40, štemanje, gipsanje</t>
  </si>
  <si>
    <t>Dobava, postavljanje i spajanje telefonskih priključnica,     RJ45, cat.6 , komplet sa kutijom</t>
  </si>
  <si>
    <t>6.</t>
  </si>
  <si>
    <t>ELEKTRIČNA ISPITIVANJA I MJERENJA</t>
  </si>
  <si>
    <t>Vizualni pregled električnih instalacija</t>
  </si>
  <si>
    <t>Funkcionalno ispitivanje električnih instalacija</t>
  </si>
  <si>
    <t xml:space="preserve">Ispitivanje zaštite od indirektnog dodira dijelova pod naponom </t>
  </si>
  <si>
    <t>Mjerenje električkog otpora izolacije</t>
  </si>
  <si>
    <t>Mjerenje otpora zaštitnog uzemljenja</t>
  </si>
  <si>
    <t>Ispitivanje vodiča za izjednačenje potencijala i neprekinutost zaštitnih vodiča</t>
  </si>
  <si>
    <t>Ispitivanje informatičke instalacije</t>
  </si>
  <si>
    <t>Izrada projekta izvedenog stanja</t>
  </si>
  <si>
    <t>SVEUKUPNO ELEKTRIČNE INSTALACIJE</t>
  </si>
  <si>
    <t>m'</t>
  </si>
  <si>
    <t>kom.</t>
  </si>
  <si>
    <t>PEX-Al-PEX predizolirana cijev d32x3 sa predizolacijom 6mm kao pipelife radopres RP32x3-50-I-B</t>
  </si>
  <si>
    <t>Dodatna cjevna izolacija 4mm kao pipelife RP-IZO50x4</t>
  </si>
  <si>
    <t>PEX-Al-PEX predizolirana cijev d26x3 sa predizolacijom 6mm kao pipelife radopres RP26x3-50-I-B</t>
  </si>
  <si>
    <t>Spojnica sa unutarnjim navojem d26/DN20 kao pipelife radopress RP-UIG26/3/4</t>
  </si>
  <si>
    <t>T komadreducirani d32/d26/d32 sa radopres spojnicama kao pipelife radpress RP-T32/26/32</t>
  </si>
  <si>
    <t>Radijatorska baterija ogrijevne snage 501W sa desnim priključkom kao Lipovica SOLAR+ 700/80 DZ komplet od 3 članka; odzračnikom; drenažnim pipcem;  ventilom sa termostatskom glavom; priključkom i prigušnicom (VN3/4) kutnim za priključak iz zida</t>
  </si>
  <si>
    <t>Radijatorska baterija ogrijevne snage 2.171W sa lijevim priključkom kao Lipovica SOLAR+ 700/80 LZ komplet od 13 članaka; odzračnikom; drenažnim pipcem;  ventilom sa termostatskom glavom; priključkom i prigušnicom (VN3/4) kutnim za priključak iz zida</t>
  </si>
  <si>
    <t>Radijatorska baterija ogrijevne snage 2.171W sa desnim priključkom kao Lipovica SOLAR+ 700/80 DZ komplet od 13 članaka; odzračnikom; drenažnim pipcem;  ventilom sa termostatskom glavom; priključkom i prigušnicom (VN3/4) kutnim za priključak iz zida</t>
  </si>
  <si>
    <t>Radijatorska baterija ogrijevne snage 3.006W sa desnim priključkom kao Lipovica SOLAR+ 700/80 DZ komplet od 18 članaka; odzračnikom; drenažnim pipcem;  ventilom sa termostatskom glavom; priključkom i prigušnicom (VN3/4) kutnim za priključak iz zida</t>
  </si>
  <si>
    <t>Radijatorska baterija ogrijevne snage 1.336W sa desnim priključkom kao Lipovica SOLAR+ 700/80 DZ komplet od 8 članaka; odzračnikom; drenažnim pipcem;  ventilom sa termostatskom glavom; priključkom i prigušnicom (VN3/4) kutnim za priključak iz zida</t>
  </si>
  <si>
    <t>m3</t>
  </si>
  <si>
    <t>Izrada kanala u glazuri poda potkrovlja širine 15cm za prolaz cijevi grijanja i sanacija sloja nakon ugradnje razvoda, uključujući radove i potrebni materijal</t>
  </si>
  <si>
    <t>Štemanje zidova za provođenje priključaka radijatora sa sanacijom zidova nakon ugradnje priključakauključujući radove i potrebni materijal</t>
  </si>
  <si>
    <t>Montaža, spajanje i opremanje specificirane opreme sa potrebnim  materijalom za zadovoljenje tehničkih i zakonskih uvjeta montaže i materijala do pune pog. gotovosti, uključujući sve potrebne  pripremne radove za montažu, pomoćni, potrošni i dodatni materijal prema uputama proizvođača, te uređenje instalacije i dodirnih elemenata nakon montaže</t>
  </si>
  <si>
    <t>paušal</t>
  </si>
  <si>
    <t>Zatvaranje trase toplovoda u prizemlju oblogom od gipskartonskih ploča uključujući izradu podkonstrukcije, dletanje i krečenje obloge u boju prema izbopru investitora komplet uključujući radove i potrebni materijal (presjek trase 200x60mm)</t>
  </si>
  <si>
    <t>Zatrpavanje kanala nakon polaganja cjevovoda sa ugradnjom zaštitne trake i signalne žice 20cm iznad cjevi; korištenjem zemlje iz iskopa. voditi računa pažljivo zasipanje zone oko cjevovoda čistom zemljom i kvaltetnom nabijanju slojeva zemlje do završnog poravnavanja sa okolinim terenom</t>
  </si>
  <si>
    <t>Ispitivanja, certificiranja i kontrole  opreme i sklopova:</t>
  </si>
  <si>
    <t xml:space="preserve"> - tlačna proba i proba nepropusnosti  instalacije </t>
  </si>
  <si>
    <t xml:space="preserve"> - vizualne kontrole instalacija</t>
  </si>
  <si>
    <t xml:space="preserve"> - funkcionalne  probe</t>
  </si>
  <si>
    <t xml:space="preserve"> -  preuzimanje instalacija od strane ovlaštenih tijela</t>
  </si>
  <si>
    <t>Sve kontrole moraju biti dokumentirane, te ovjerene od mjerodavnih tijela i/ili nadzornog inženjera</t>
  </si>
  <si>
    <t>Označavanje opreme i sklopova, izrada radnih uputa i obuka korisnika za rad na siguran način</t>
  </si>
  <si>
    <t>Izrada projekta izvedenog stanja u slučaju izmjena</t>
  </si>
  <si>
    <t>Završno čišćenje nakon montaže, uklj. skupljanje otpadnog materijala (kao strugotine, ostaci žice za zavarivanje, kabeli, žbuka i drugo ostalo od bušenja, i drugih operacija u svrhu montaže) sa prijenosom na mjesto koje odredi investitor.</t>
  </si>
  <si>
    <t>DEMONTAŽE I RUŠENJA</t>
  </si>
  <si>
    <t>1.1</t>
  </si>
  <si>
    <t>Demontaža lamperije sa zidiova i stropa ulaznog
hodnika. U stavku je uključeno skidanje svih
nosivih dijelova konstrukcije i pričvrsnog
materijala, odvoz na deponiju do 5 km.</t>
  </si>
  <si>
    <t>m2</t>
  </si>
  <si>
    <t>1.2</t>
  </si>
  <si>
    <t>Demontaža postojećih drvenih vrata svijetlog
otvora 90 cm. U stavku je uključeno skidanje svih dijelova i pričvrsnog materijala, predaja vrata investitoru.</t>
  </si>
  <si>
    <t>1.3</t>
  </si>
  <si>
    <t>Probijanje otvora u vanjskom zidu d=34. Otvor je
dimenzija 62/62 i u njega će biti ugrađen prozor.
U stavku je uključen sav potreban rad i materijal, te odvoz na deponiju.</t>
  </si>
  <si>
    <t>1.4</t>
  </si>
  <si>
    <t>Čišćenje cijele površine tavana od uskladištenih,
rashodovanih stvari. Premještanje stvari na
lokaciju u krugu bolnice u dogovoru sa
investitorom.</t>
  </si>
  <si>
    <t>DEMONTAŽE I RUŠENJA UKUPNO</t>
  </si>
  <si>
    <t>ZIDARSKI RADOVI</t>
  </si>
  <si>
    <t>2.1</t>
  </si>
  <si>
    <t>Zidanje zida blok opekom d=20 cm u produžnom
cementnom mortu. Stavka uključuje sav
potreban rad i materijal.</t>
  </si>
  <si>
    <t>2.2</t>
  </si>
  <si>
    <t>Grubo i fino žbukanje dijelova zidova, grede,
stupovi, popravci zidova na kojima je bila
lamperija, te novo izgrađenih zidova produžnom
žbukom s prethodnom izvedbom špric morta,
komplet.</t>
  </si>
  <si>
    <t>2.3</t>
  </si>
  <si>
    <t>Popravak betonske glazure poda na mjestima
gdje je oštećena betonom za glazuru. Stavka
uključuje sav potreban rad, transport i materijal
do potpune gotovosti.</t>
  </si>
  <si>
    <t>ZIDARSKI RADOVI UKUPNO</t>
  </si>
  <si>
    <t>GIPSKARTONSKI RADOVI</t>
  </si>
  <si>
    <t>3.1</t>
  </si>
  <si>
    <t>Pregradni zid d = 100 mm, jednostruka metalna
potkonstrukcija d = 75 mm, obostrana
jednoslojna obloga s GK-pločama d = 12,5 mm,
samonosiva izolacija d = 50 mm, procijenjena
zvučna izolacija Rw = 42 dB, zaglađeno i
obrađeno u kvaliteti K2, visina zida do 3,20 m.
Stavka uključuje sav potreban rad, transport i
materijal do potpune gotovosti.</t>
  </si>
  <si>
    <t>3.2</t>
  </si>
  <si>
    <t>Izrada spuštenog stropa po kosini krova na
prednapregnute siporex ploče, jednorazinska
metalna potkonstrukoija iz stropnih C-profila,
pričvršćenih na siporex ploče, jednoslojna
obloga iz GK-ploča debijIne 12.5 mm, zaglađeno
i obrađeno u kvaliteti K2. Stavka uključuje sav
potreban rad, transport i materijal do potpune
gotovosti, te obradu špaleta oko krovnih prozora
( 5 kom.).</t>
  </si>
  <si>
    <t>GIPSKARTONSKI RADOVI UKUPNO</t>
  </si>
  <si>
    <t>SOBOSLIKARSKI RADOVI</t>
  </si>
  <si>
    <t>4.1</t>
  </si>
  <si>
    <t>Dvokratno gletanje svih ožbukanih površina
unutrašnjih zidova i AB greda masom za gletanje
ukijučujući mjestimične popravke oštećenja
gipsanjem, te ručno brušenje finim brusnim
papirom. Stavka uključuje sav potreban rad,
transport i materijal do potpune gotovosti.</t>
  </si>
  <si>
    <t>4.2</t>
  </si>
  <si>
    <t>Dvokratni premaz površina iz stavke 4.1
poludisperzivnom bojom. Stavka uključuje sav
potreban rad, transport i materijal do potpune
gotovosti.</t>
  </si>
  <si>
    <t>4.3</t>
  </si>
  <si>
    <t>Dvokratni premaz zidova i stropova od gips
kartonskih ploča poludisperzivnom bojom.
Stavka uključuje sav potreban rad, transport i
materijal do potpune gotovosti.</t>
  </si>
  <si>
    <t>SOBOSLIKARSKI RADOVI UKUPNO</t>
  </si>
  <si>
    <t>KERAMIČARSKI RADOVI</t>
  </si>
  <si>
    <t>5.1</t>
  </si>
  <si>
    <t>Dobava i postava podnih keramičkih pločica I
klase s protukliznom greso obradom, veličine
minimaino 30/30cm, ljepljenjem građevinskim
ljepilom i završno fugirano masom za fugiranje.
Stavka ukijučuje sav potreban rad, transport i
materijal do potpune gotovosti.</t>
  </si>
  <si>
    <t>a/ pod</t>
  </si>
  <si>
    <t>b/ zid</t>
  </si>
  <si>
    <t>KERAMIČARSKI RADOVI UKUPNO</t>
  </si>
  <si>
    <t>STOLARSKI RADOVI</t>
  </si>
  <si>
    <t>6.1</t>
  </si>
  <si>
    <t>Dobava i ugradnja unutrašnjih aluminijskih vrata. U stavku je uključen sav rad i materijal do
potpune gotovosti.</t>
  </si>
  <si>
    <t>vrata 100/205 (ulazni hodnik)</t>
  </si>
  <si>
    <t>vrata 90/205 (Ured doktora)</t>
  </si>
  <si>
    <t>vrata 80/205 (ulaz u sanitarije)</t>
  </si>
  <si>
    <t>vrata 80/205 (20cm od poda)</t>
  </si>
  <si>
    <t>6.2</t>
  </si>
  <si>
    <t>Dobava i ugradnja aluminijskog prozora sa
prekinutim termičkim mostom. U stavku je
uključen sav rad i materijal do potpune gotovosti.</t>
  </si>
  <si>
    <t>prozor 120/70</t>
  </si>
  <si>
    <t>6.3</t>
  </si>
  <si>
    <t xml:space="preserve">lzrada i ugradnja drvenog ormara izrađenog od
ploča za namještaje, furnirano u furnir po želji
investitora, stavku je uključen sav rad i
materijal do potpune gotovosti.
Shema je u prilogu dokumentacije.
</t>
  </si>
  <si>
    <t>pozicija 1</t>
  </si>
  <si>
    <t>pozicija 2</t>
  </si>
  <si>
    <t>pozicija 3</t>
  </si>
  <si>
    <t>pozicija 4</t>
  </si>
  <si>
    <t>pozicija 5</t>
  </si>
  <si>
    <t>STOLARSKI RADOVI UKUPNO</t>
  </si>
  <si>
    <t>7.</t>
  </si>
  <si>
    <t>PODOPOLAGAČKI RADOVI</t>
  </si>
  <si>
    <t>7.1</t>
  </si>
  <si>
    <t>lzravnavanje masom za izravnavanje podova
priprema podloge za postavu PVC poda, sve
prema preporuci proizvođača PVC poda. U
stavku je uključen sav rad i materijal do potpune
gotovosti.</t>
  </si>
  <si>
    <t>7.2</t>
  </si>
  <si>
    <t>Dobava i postava PVC podne obloge klase
34/43, ojačan poliuretanom otpornosti na
habanje klase P. Debljina 2 mm, težina
3000g/m2. Mora zadovoljavati otpornost na
kemikalije i klizanje. Statički električni naboj &lt;
2kV. Lijepljenje odgovarajućim
elektroprovodijivim ljepilom na ravnu i suhu
podlogu vlage ispod 2% cijelom površinom. Boja
uzorak po želji investitora. U stavku je uključen
sav rad i materijal do potpune gotovosti.</t>
  </si>
  <si>
    <t>b/ holker</t>
  </si>
  <si>
    <t>m1</t>
  </si>
  <si>
    <t>PODOPOLAGAČKI RADOVI UKUPNO</t>
  </si>
  <si>
    <t>8.</t>
  </si>
  <si>
    <t>VODOVOD I KANALIZACIJA</t>
  </si>
  <si>
    <t>8.1</t>
  </si>
  <si>
    <t>Izrada nove instalacije hladne i tople vode, novim
polipropilenskim stabi-fazer kompozitnim
cijevima, sa odgovarajućim fazonskim komadima
i spojnicama. Izvesti spojeve na najbližu
postojeću instalaciju u dogovoru sa tehničkom
službom investitora. U cijenu stavke je uključen
sav rad, materijal i transport.</t>
  </si>
  <si>
    <t>a/ hladna voda</t>
  </si>
  <si>
    <t>b/ topla voda</t>
  </si>
  <si>
    <t>a/ PVC cijev 50mm</t>
  </si>
  <si>
    <t>b/ PVC cijev 110mm</t>
  </si>
  <si>
    <t>8.3</t>
  </si>
  <si>
    <t xml:space="preserve">Dobava i postava sanitarnih uređaja komplet sa
svim dijelovima za potpunu funkionalnost
pričvrsnim materijalom. U cijenu stavke je
ukijučen sav rad, materijal i transport.
</t>
  </si>
  <si>
    <t>a/ WC školjka sa vodokotlićem i daskom</t>
  </si>
  <si>
    <t>b/ umivaonik sa slavinom i sifonom</t>
  </si>
  <si>
    <t>c/ podni sifon</t>
  </si>
  <si>
    <t>d/ držač WC papira</t>
  </si>
  <si>
    <t>e/ držač papirnatih ručnika</t>
  </si>
  <si>
    <t>g/ tuš kada sa slavinom i sifonom</t>
  </si>
  <si>
    <t>VODOVOD I KANALIZACIJA UKUPNO</t>
  </si>
  <si>
    <t xml:space="preserve">                              </t>
  </si>
  <si>
    <t>REKAPITULACIJA:</t>
  </si>
  <si>
    <t>1. PRIKLJUČAK NA NNM</t>
  </si>
  <si>
    <t>2. RAZVODNI ORMARI</t>
  </si>
  <si>
    <t>3. ELEKTRIČNA INSTALACIJA</t>
  </si>
  <si>
    <t>4. RASVJETA</t>
  </si>
  <si>
    <t>5. INFORMATIČKA INSTALACIJA</t>
  </si>
  <si>
    <t>6. ELEKTRIČNA ISPITIVANJA I MJERENJA</t>
  </si>
  <si>
    <t>II. CENTRALNO GRIJANJE</t>
  </si>
  <si>
    <t>III. GRAĐEVINSKI RADOVI</t>
  </si>
  <si>
    <t>1. DEMONTAŽE I RUŠENJA</t>
  </si>
  <si>
    <t>2. ZIDARSKI RADOVI</t>
  </si>
  <si>
    <t>3. GIPSKARTONSKI RADOVI</t>
  </si>
  <si>
    <t>4. SOBOSLIKARSKI RADOVI</t>
  </si>
  <si>
    <t>5. KERAMIČARSKI RADOVI</t>
  </si>
  <si>
    <t>6. STOLARSKI RADOVI</t>
  </si>
  <si>
    <t>7. PODOPALAGAČKI RADOVI</t>
  </si>
  <si>
    <t>8. VODOVOD I KANALIZACIJA</t>
  </si>
  <si>
    <t>UKUPNO RADOVI</t>
  </si>
  <si>
    <t>PDV (25%)</t>
  </si>
  <si>
    <t>SVEUKUPNO</t>
  </si>
  <si>
    <t>Ponuditelj:</t>
  </si>
  <si>
    <t>UKUPNO CENTRALNO GRIJANJE</t>
  </si>
  <si>
    <t>II.  CENTRALNO GRIJANJE</t>
  </si>
  <si>
    <t>III.  GRAĐEVINSKI RADOVI</t>
  </si>
  <si>
    <t>8.2.</t>
  </si>
  <si>
    <t>Izrada nove instalacije odvodnje sanitarne vode u
sanitarnim prostorijama. Stavka uključuje sve potrebne
fazonske komade, račve i redukcije, koljena, sa
odgovarajućim gumenim brtvama, komplet.
Stavka će biti obračunata prema stvarno
izvedenim količinama. U stavku je potrebno
uračunati sve iskope polaganje cijevi i zatrpavanje.</t>
  </si>
  <si>
    <t>f/ držač tekućeg sapuna</t>
  </si>
  <si>
    <t>Dobava, postavljanje i spajanje kabela PP00Y 5X6 mm2</t>
  </si>
  <si>
    <t>1.1.</t>
  </si>
  <si>
    <t>1.2.</t>
  </si>
  <si>
    <t>2.1.</t>
  </si>
  <si>
    <t>2.2.</t>
  </si>
  <si>
    <t>2.3.</t>
  </si>
  <si>
    <t>2.4.</t>
  </si>
  <si>
    <t>2.5.</t>
  </si>
  <si>
    <t>2.6.</t>
  </si>
  <si>
    <t>2.7.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</si>
  <si>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</si>
  <si>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</si>
  <si>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</si>
  <si>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</si>
  <si>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</si>
  <si>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</si>
  <si>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</si>
  <si>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</si>
  <si>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</si>
  <si>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</si>
  <si>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</si>
  <si>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</si>
  <si>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4.1.</t>
  </si>
  <si>
    <t>4.2.</t>
  </si>
  <si>
    <t>4.3.</t>
  </si>
  <si>
    <t>5.1.</t>
  </si>
  <si>
    <t>5.2.</t>
  </si>
  <si>
    <t>5.3.</t>
  </si>
  <si>
    <t>5.4.</t>
  </si>
  <si>
    <t>6.1.</t>
  </si>
  <si>
    <t>6.2.</t>
  </si>
  <si>
    <t>6.3.</t>
  </si>
  <si>
    <t>6.4.</t>
  </si>
  <si>
    <t>6.5.</t>
  </si>
  <si>
    <t>6.6.</t>
  </si>
  <si>
    <t>6.7.</t>
  </si>
  <si>
    <t>6.8.</t>
  </si>
  <si>
    <t>prozor 60/60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</si>
</sst>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2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4" fontId="0" fillId="0" borderId="0" xfId="0" applyNumberFormat="1" applyFont="1" applyAlignment="1">
      <alignment vertical="center" wrapText="1"/>
    </xf>
    <xf numFmtId="4" fontId="0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right" vertical="center" wrapText="1"/>
    </xf>
    <xf numFmtId="4" fontId="1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 horizontal="right" vertical="center" wrapText="1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 wrapText="1"/>
    </xf>
    <xf numFmtId="0" fontId="0" fillId="0" borderId="10" xfId="50" applyFont="1" applyBorder="1" applyAlignment="1">
      <alignment vertical="center" wrapText="1"/>
      <protection/>
    </xf>
    <xf numFmtId="0" fontId="0" fillId="0" borderId="10" xfId="50" applyFont="1" applyBorder="1" applyAlignment="1">
      <alignment horizontal="center" vertical="center" wrapText="1"/>
      <protection/>
    </xf>
    <xf numFmtId="0" fontId="0" fillId="0" borderId="10" xfId="53" applyNumberFormat="1" applyFont="1" applyFill="1" applyBorder="1" applyAlignment="1">
      <alignment vertical="center" wrapText="1"/>
      <protection/>
    </xf>
    <xf numFmtId="0" fontId="0" fillId="0" borderId="10" xfId="56" applyFont="1" applyFill="1" applyBorder="1" applyAlignment="1">
      <alignment vertical="center" wrapText="1"/>
      <protection/>
    </xf>
    <xf numFmtId="0" fontId="0" fillId="0" borderId="10" xfId="50" applyBorder="1" applyAlignment="1">
      <alignment horizontal="center" vertical="center" wrapText="1"/>
      <protection/>
    </xf>
    <xf numFmtId="0" fontId="0" fillId="0" borderId="10" xfId="54" applyFont="1" applyFill="1" applyBorder="1" applyAlignment="1">
      <alignment vertic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4" fontId="0" fillId="0" borderId="10" xfId="0" applyNumberForma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4" fillId="0" borderId="10" xfId="56" applyFont="1" applyFill="1" applyBorder="1" applyAlignment="1">
      <alignment vertical="center" wrapText="1"/>
      <protection/>
    </xf>
    <xf numFmtId="0" fontId="0" fillId="0" borderId="10" xfId="51" applyFont="1" applyBorder="1" applyAlignment="1">
      <alignment vertical="center" wrapText="1"/>
      <protection/>
    </xf>
    <xf numFmtId="4" fontId="0" fillId="0" borderId="10" xfId="0" applyNumberForma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 shrinkToFit="1"/>
    </xf>
    <xf numFmtId="0" fontId="0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4" fontId="0" fillId="0" borderId="0" xfId="0" applyNumberFormat="1" applyFont="1" applyAlignment="1">
      <alignment horizontal="right" vertical="center" wrapText="1"/>
    </xf>
    <xf numFmtId="49" fontId="1" fillId="0" borderId="10" xfId="57" applyNumberFormat="1" applyFont="1" applyBorder="1" applyAlignment="1">
      <alignment horizontal="center" vertical="center" wrapText="1"/>
      <protection/>
    </xf>
    <xf numFmtId="49" fontId="1" fillId="0" borderId="10" xfId="57" applyNumberFormat="1" applyFont="1" applyBorder="1" applyAlignment="1">
      <alignment horizontal="left" vertical="center" wrapText="1"/>
      <protection/>
    </xf>
    <xf numFmtId="49" fontId="1" fillId="0" borderId="10" xfId="57" applyNumberFormat="1" applyFont="1" applyBorder="1" applyAlignment="1">
      <alignment horizontal="right" vertical="center" wrapText="1"/>
      <protection/>
    </xf>
    <xf numFmtId="49" fontId="0" fillId="0" borderId="10" xfId="57" applyNumberFormat="1" applyFont="1" applyBorder="1" applyAlignment="1">
      <alignment horizontal="center" vertical="center" wrapText="1"/>
      <protection/>
    </xf>
    <xf numFmtId="0" fontId="0" fillId="0" borderId="10" xfId="57" applyNumberFormat="1" applyFont="1" applyBorder="1" applyAlignment="1">
      <alignment horizontal="left" vertical="center" wrapText="1"/>
      <protection/>
    </xf>
    <xf numFmtId="0" fontId="0" fillId="0" borderId="10" xfId="57" applyFont="1" applyBorder="1" applyAlignment="1">
      <alignment horizontal="center" vertical="center" wrapText="1"/>
      <protection/>
    </xf>
    <xf numFmtId="4" fontId="0" fillId="0" borderId="10" xfId="57" applyNumberFormat="1" applyFont="1" applyBorder="1" applyAlignment="1">
      <alignment horizontal="right" vertical="center" wrapText="1"/>
      <protection/>
    </xf>
    <xf numFmtId="0" fontId="0" fillId="0" borderId="10" xfId="57" applyFont="1" applyBorder="1" applyAlignment="1">
      <alignment horizontal="right" vertical="center" wrapText="1"/>
      <protection/>
    </xf>
    <xf numFmtId="4" fontId="0" fillId="0" borderId="10" xfId="0" applyNumberFormat="1" applyFont="1" applyBorder="1" applyAlignment="1">
      <alignment horizontal="right" vertical="center" wrapText="1"/>
    </xf>
    <xf numFmtId="49" fontId="0" fillId="0" borderId="10" xfId="57" applyNumberFormat="1" applyFont="1" applyBorder="1" applyAlignment="1">
      <alignment horizontal="left" vertical="center" wrapText="1"/>
      <protection/>
    </xf>
    <xf numFmtId="0" fontId="6" fillId="0" borderId="10" xfId="57" applyFont="1" applyBorder="1" applyAlignment="1">
      <alignment horizontal="right" vertical="center" wrapText="1"/>
      <protection/>
    </xf>
    <xf numFmtId="0" fontId="1" fillId="0" borderId="10" xfId="57" applyFont="1" applyBorder="1" applyAlignment="1">
      <alignment horizontal="center" vertical="center" wrapText="1"/>
      <protection/>
    </xf>
    <xf numFmtId="4" fontId="1" fillId="0" borderId="10" xfId="57" applyNumberFormat="1" applyFont="1" applyBorder="1" applyAlignment="1">
      <alignment horizontal="right" vertical="center" wrapText="1"/>
      <protection/>
    </xf>
    <xf numFmtId="4" fontId="1" fillId="0" borderId="10" xfId="0" applyNumberFormat="1" applyFont="1" applyBorder="1" applyAlignment="1">
      <alignment horizontal="right" vertical="center" wrapText="1"/>
    </xf>
    <xf numFmtId="0" fontId="0" fillId="0" borderId="10" xfId="57" applyFont="1" applyBorder="1" applyAlignment="1">
      <alignment vertical="center" wrapText="1"/>
      <protection/>
    </xf>
    <xf numFmtId="4" fontId="0" fillId="0" borderId="10" xfId="57" applyNumberFormat="1" applyFont="1" applyBorder="1" applyAlignment="1">
      <alignment horizontal="center" vertical="center" wrapText="1"/>
      <protection/>
    </xf>
    <xf numFmtId="0" fontId="7" fillId="0" borderId="10" xfId="57" applyFont="1" applyBorder="1" applyAlignment="1">
      <alignment horizontal="right" vertical="center" wrapText="1"/>
      <protection/>
    </xf>
    <xf numFmtId="0" fontId="0" fillId="0" borderId="10" xfId="0" applyFont="1" applyBorder="1" applyAlignment="1">
      <alignment horizontal="right" vertical="center" wrapText="1"/>
    </xf>
    <xf numFmtId="0" fontId="1" fillId="0" borderId="10" xfId="57" applyFont="1" applyBorder="1" applyAlignment="1">
      <alignment horizontal="right" vertical="center" wrapText="1"/>
      <protection/>
    </xf>
    <xf numFmtId="49" fontId="0" fillId="0" borderId="10" xfId="57" applyNumberFormat="1" applyFont="1" applyBorder="1" applyAlignment="1" applyProtection="1">
      <alignment horizontal="center" vertical="center" wrapText="1"/>
      <protection locked="0"/>
    </xf>
    <xf numFmtId="0" fontId="0" fillId="0" borderId="10" xfId="57" applyFont="1" applyBorder="1" applyAlignment="1" applyProtection="1">
      <alignment horizontal="left" vertical="center" wrapText="1"/>
      <protection locked="0"/>
    </xf>
    <xf numFmtId="0" fontId="0" fillId="0" borderId="10" xfId="57" applyFont="1" applyBorder="1" applyAlignment="1" applyProtection="1">
      <alignment horizontal="right" vertical="center" wrapText="1"/>
      <protection locked="0"/>
    </xf>
    <xf numFmtId="0" fontId="0" fillId="0" borderId="10" xfId="57" applyFont="1" applyBorder="1" applyAlignment="1" applyProtection="1">
      <alignment vertical="center" wrapText="1"/>
      <protection locked="0"/>
    </xf>
    <xf numFmtId="0" fontId="1" fillId="0" borderId="0" xfId="57" applyFont="1" applyBorder="1" applyAlignment="1">
      <alignment horizontal="right" vertical="center" wrapText="1"/>
      <protection/>
    </xf>
    <xf numFmtId="0" fontId="0" fillId="0" borderId="0" xfId="57" applyFont="1" applyBorder="1" applyAlignment="1">
      <alignment horizontal="left" vertical="center" wrapText="1"/>
      <protection/>
    </xf>
    <xf numFmtId="0" fontId="0" fillId="0" borderId="0" xfId="57" applyFont="1" applyBorder="1" applyAlignment="1">
      <alignment horizontal="center" vertical="center" wrapText="1"/>
      <protection/>
    </xf>
    <xf numFmtId="4" fontId="0" fillId="0" borderId="0" xfId="57" applyNumberFormat="1" applyFont="1" applyAlignment="1">
      <alignment horizontal="right" vertical="center" wrapText="1"/>
      <protection/>
    </xf>
    <xf numFmtId="0" fontId="0" fillId="0" borderId="10" xfId="57" applyFont="1" applyBorder="1" applyAlignment="1">
      <alignment horizontal="left" vertical="center" wrapText="1"/>
      <protection/>
    </xf>
    <xf numFmtId="4" fontId="1" fillId="0" borderId="10" xfId="57" applyNumberFormat="1" applyFont="1" applyBorder="1" applyAlignment="1">
      <alignment horizontal="center" vertical="center" wrapText="1"/>
      <protection/>
    </xf>
    <xf numFmtId="49" fontId="1" fillId="0" borderId="0" xfId="57" applyNumberFormat="1" applyFont="1" applyBorder="1" applyAlignment="1">
      <alignment horizontal="right" vertical="center" wrapText="1"/>
      <protection/>
    </xf>
    <xf numFmtId="49" fontId="1" fillId="0" borderId="0" xfId="57" applyNumberFormat="1" applyFont="1" applyBorder="1" applyAlignment="1">
      <alignment horizontal="left" vertical="center" wrapText="1"/>
      <protection/>
    </xf>
    <xf numFmtId="0" fontId="1" fillId="0" borderId="0" xfId="57" applyFont="1" applyBorder="1" applyAlignment="1">
      <alignment horizontal="center" vertical="center" wrapText="1"/>
      <protection/>
    </xf>
    <xf numFmtId="4" fontId="1" fillId="0" borderId="0" xfId="57" applyNumberFormat="1" applyFont="1" applyBorder="1" applyAlignment="1">
      <alignment horizontal="right" vertical="center" wrapText="1"/>
      <protection/>
    </xf>
    <xf numFmtId="49" fontId="1" fillId="0" borderId="0" xfId="57" applyNumberFormat="1" applyFont="1" applyBorder="1" applyAlignment="1">
      <alignment horizontal="center" vertical="center" wrapText="1"/>
      <protection/>
    </xf>
    <xf numFmtId="0" fontId="1" fillId="0" borderId="0" xfId="57" applyFont="1" applyBorder="1" applyAlignment="1">
      <alignment horizontal="left" vertical="center" wrapText="1"/>
      <protection/>
    </xf>
    <xf numFmtId="0" fontId="0" fillId="0" borderId="0" xfId="57" applyFont="1" applyAlignment="1">
      <alignment vertical="center" wrapText="1"/>
      <protection/>
    </xf>
    <xf numFmtId="4" fontId="0" fillId="0" borderId="0" xfId="57" applyNumberFormat="1" applyFont="1" applyBorder="1" applyAlignment="1">
      <alignment horizontal="right" vertical="center" wrapText="1"/>
      <protection/>
    </xf>
    <xf numFmtId="49" fontId="1" fillId="0" borderId="11" xfId="57" applyNumberFormat="1" applyFont="1" applyBorder="1" applyAlignment="1">
      <alignment horizontal="left" vertical="center" wrapText="1"/>
      <protection/>
    </xf>
    <xf numFmtId="4" fontId="0" fillId="0" borderId="11" xfId="57" applyNumberFormat="1" applyFont="1" applyBorder="1" applyAlignment="1">
      <alignment horizontal="right" vertical="center" wrapText="1"/>
      <protection/>
    </xf>
    <xf numFmtId="49" fontId="1" fillId="0" borderId="12" xfId="57" applyNumberFormat="1" applyFont="1" applyBorder="1" applyAlignment="1">
      <alignment horizontal="right" vertical="center" wrapText="1"/>
      <protection/>
    </xf>
    <xf numFmtId="49" fontId="1" fillId="0" borderId="12" xfId="57" applyNumberFormat="1" applyFont="1" applyBorder="1" applyAlignment="1">
      <alignment horizontal="left" vertical="center" wrapText="1"/>
      <protection/>
    </xf>
    <xf numFmtId="4" fontId="1" fillId="0" borderId="12" xfId="57" applyNumberFormat="1" applyFont="1" applyBorder="1" applyAlignment="1">
      <alignment horizontal="right" vertical="center" wrapText="1"/>
      <protection/>
    </xf>
    <xf numFmtId="4" fontId="0" fillId="0" borderId="0" xfId="0" applyNumberFormat="1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4" fontId="1" fillId="0" borderId="0" xfId="0" applyNumberFormat="1" applyFont="1" applyBorder="1" applyAlignment="1">
      <alignment horizontal="right" vertical="center" wrapText="1"/>
    </xf>
    <xf numFmtId="49" fontId="1" fillId="0" borderId="10" xfId="57" applyNumberFormat="1" applyFont="1" applyBorder="1" applyAlignment="1">
      <alignment horizontal="right" vertical="center" wrapText="1"/>
      <protection/>
    </xf>
    <xf numFmtId="49" fontId="0" fillId="0" borderId="10" xfId="57" applyNumberFormat="1" applyFont="1" applyBorder="1" applyAlignment="1">
      <alignment horizontal="center" vertical="center" wrapText="1"/>
      <protection/>
    </xf>
    <xf numFmtId="0" fontId="1" fillId="0" borderId="0" xfId="57" applyFont="1" applyBorder="1" applyAlignment="1">
      <alignment horizontal="center" vertical="center" wrapText="1"/>
      <protection/>
    </xf>
    <xf numFmtId="49" fontId="1" fillId="0" borderId="10" xfId="57" applyNumberFormat="1" applyFont="1" applyBorder="1" applyAlignment="1">
      <alignment horizontal="left" vertical="center" wrapText="1"/>
      <protection/>
    </xf>
    <xf numFmtId="49" fontId="1" fillId="0" borderId="10" xfId="57" applyNumberFormat="1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vertical="center" wrapText="1"/>
    </xf>
    <xf numFmtId="0" fontId="1" fillId="0" borderId="10" xfId="57" applyFont="1" applyBorder="1" applyAlignment="1">
      <alignment horizontal="left" vertical="center" wrapText="1"/>
      <protection/>
    </xf>
    <xf numFmtId="0" fontId="1" fillId="0" borderId="10" xfId="57" applyFont="1" applyBorder="1" applyAlignment="1">
      <alignment horizontal="right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3" fillId="0" borderId="10" xfId="52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</cellXfs>
  <cellStyles count="55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11" xfId="50"/>
    <cellStyle name="Normal 2" xfId="51"/>
    <cellStyle name="Normal 20" xfId="52"/>
    <cellStyle name="Normal 8" xfId="53"/>
    <cellStyle name="Normal 8 3" xfId="54"/>
    <cellStyle name="Normal 9" xfId="55"/>
    <cellStyle name="Normal 9 3" xfId="56"/>
    <cellStyle name="Normalno 2" xfId="57"/>
    <cellStyle name="Percent" xfId="58"/>
    <cellStyle name="Povezana ćelija" xfId="59"/>
    <cellStyle name="Provjera ćelije" xfId="60"/>
    <cellStyle name="Tekst objašnjenja" xfId="61"/>
    <cellStyle name="Tekst upozorenja" xfId="62"/>
    <cellStyle name="Ukupni zbroj" xfId="63"/>
    <cellStyle name="Unos" xfId="64"/>
    <cellStyle name="Currency" xfId="65"/>
    <cellStyle name="Currency [0]" xfId="66"/>
    <cellStyle name="Comma" xfId="67"/>
    <cellStyle name="Comma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8"/>
  <sheetViews>
    <sheetView tabSelected="1" zoomScalePageLayoutView="0" workbookViewId="0" topLeftCell="A208">
      <selection activeCell="F184" sqref="F184"/>
    </sheetView>
  </sheetViews>
  <sheetFormatPr defaultColWidth="9.140625" defaultRowHeight="12.75"/>
  <cols>
    <col min="1" max="1" width="9.140625" style="1" customWidth="1"/>
    <col min="2" max="2" width="51.140625" style="1" customWidth="1"/>
    <col min="3" max="3" width="12.140625" style="1" customWidth="1"/>
    <col min="4" max="4" width="12.140625" style="2" customWidth="1"/>
    <col min="5" max="6" width="12.140625" style="3" customWidth="1"/>
    <col min="7" max="16384" width="9.140625" style="4" customWidth="1"/>
  </cols>
  <sheetData>
    <row r="1" ht="12.75">
      <c r="B1" s="5" t="s">
        <v>0</v>
      </c>
    </row>
    <row r="2" spans="2:3" ht="12.75">
      <c r="B2" s="6"/>
      <c r="C2" s="6"/>
    </row>
    <row r="3" spans="2:3" ht="12.75">
      <c r="B3" s="6"/>
      <c r="C3" s="6"/>
    </row>
    <row r="4" spans="2:3" ht="12.75">
      <c r="B4" s="6"/>
      <c r="C4" s="6"/>
    </row>
    <row r="5" spans="1:6" ht="12.75" customHeight="1">
      <c r="A5" s="7" t="s">
        <v>1</v>
      </c>
      <c r="B5" s="100" t="s">
        <v>2</v>
      </c>
      <c r="C5" s="100"/>
      <c r="D5" s="100"/>
      <c r="E5" s="100"/>
      <c r="F5" s="100"/>
    </row>
    <row r="6" spans="1:6" ht="12.75" customHeight="1">
      <c r="A6" s="101"/>
      <c r="B6" s="101"/>
      <c r="C6" s="101"/>
      <c r="D6" s="101"/>
      <c r="E6" s="101"/>
      <c r="F6" s="101"/>
    </row>
    <row r="7" spans="1:6" ht="12.75">
      <c r="A7" s="7" t="s">
        <v>3</v>
      </c>
      <c r="B7" s="7" t="s">
        <v>4</v>
      </c>
      <c r="C7" s="7" t="s">
        <v>5</v>
      </c>
      <c r="D7" s="9" t="s">
        <v>6</v>
      </c>
      <c r="E7" s="9" t="s">
        <v>7</v>
      </c>
      <c r="F7" s="9" t="s">
        <v>8</v>
      </c>
    </row>
    <row r="8" spans="1:6" ht="38.25">
      <c r="A8" s="10" t="s">
        <v>201</v>
      </c>
      <c r="B8" s="11" t="s">
        <v>9</v>
      </c>
      <c r="C8" s="10" t="s">
        <v>10</v>
      </c>
      <c r="D8" s="12">
        <v>30</v>
      </c>
      <c r="E8" s="12"/>
      <c r="F8" s="12">
        <f>E8*D8</f>
        <v>0</v>
      </c>
    </row>
    <row r="9" spans="1:6" ht="12.75">
      <c r="A9" s="10" t="s">
        <v>202</v>
      </c>
      <c r="B9" s="11" t="s">
        <v>200</v>
      </c>
      <c r="C9" s="10" t="s">
        <v>10</v>
      </c>
      <c r="D9" s="12">
        <v>35</v>
      </c>
      <c r="E9" s="12"/>
      <c r="F9" s="12">
        <f>E9*D9</f>
        <v>0</v>
      </c>
    </row>
    <row r="10" spans="1:6" ht="12.75">
      <c r="A10" s="10" t="s">
        <v>11</v>
      </c>
      <c r="B10" s="8" t="s">
        <v>12</v>
      </c>
      <c r="C10" s="10"/>
      <c r="D10" s="13"/>
      <c r="E10" s="12"/>
      <c r="F10" s="13">
        <f>SUM(F8:F9)</f>
        <v>0</v>
      </c>
    </row>
    <row r="11" spans="1:2" ht="12.75">
      <c r="A11" s="14"/>
      <c r="B11" s="15"/>
    </row>
    <row r="12" spans="1:2" ht="12.75">
      <c r="A12" s="14"/>
      <c r="B12" s="15"/>
    </row>
    <row r="13" spans="1:6" ht="12.75" customHeight="1">
      <c r="A13" s="7" t="s">
        <v>13</v>
      </c>
      <c r="B13" s="100" t="s">
        <v>14</v>
      </c>
      <c r="C13" s="100"/>
      <c r="D13" s="100"/>
      <c r="E13" s="100"/>
      <c r="F13" s="100"/>
    </row>
    <row r="14" spans="1:6" ht="12.75" customHeight="1">
      <c r="A14" s="101"/>
      <c r="B14" s="101"/>
      <c r="C14" s="101"/>
      <c r="D14" s="101"/>
      <c r="E14" s="101"/>
      <c r="F14" s="101"/>
    </row>
    <row r="15" spans="1:6" ht="12.75">
      <c r="A15" s="7" t="s">
        <v>3</v>
      </c>
      <c r="B15" s="7" t="s">
        <v>4</v>
      </c>
      <c r="C15" s="7" t="s">
        <v>5</v>
      </c>
      <c r="D15" s="9" t="s">
        <v>15</v>
      </c>
      <c r="E15" s="9" t="s">
        <v>7</v>
      </c>
      <c r="F15" s="9" t="s">
        <v>8</v>
      </c>
    </row>
    <row r="16" spans="1:6" ht="30" customHeight="1">
      <c r="A16" s="10" t="s">
        <v>203</v>
      </c>
      <c r="B16" s="11" t="s">
        <v>16</v>
      </c>
      <c r="C16" s="10" t="s">
        <v>17</v>
      </c>
      <c r="D16" s="12">
        <v>1</v>
      </c>
      <c r="E16" s="12"/>
      <c r="F16" s="12">
        <f aca="true" t="shared" si="0" ref="F16:F22">D16*E16</f>
        <v>0</v>
      </c>
    </row>
    <row r="17" spans="1:6" ht="18.75" customHeight="1">
      <c r="A17" s="10" t="s">
        <v>204</v>
      </c>
      <c r="B17" s="11" t="s">
        <v>18</v>
      </c>
      <c r="C17" s="10" t="s">
        <v>19</v>
      </c>
      <c r="D17" s="12">
        <v>1</v>
      </c>
      <c r="E17" s="12"/>
      <c r="F17" s="12">
        <f t="shared" si="0"/>
        <v>0</v>
      </c>
    </row>
    <row r="18" spans="1:6" ht="25.5">
      <c r="A18" s="10" t="s">
        <v>205</v>
      </c>
      <c r="B18" s="11" t="s">
        <v>20</v>
      </c>
      <c r="C18" s="10" t="s">
        <v>17</v>
      </c>
      <c r="D18" s="12">
        <v>1</v>
      </c>
      <c r="E18" s="12"/>
      <c r="F18" s="12">
        <f t="shared" si="0"/>
        <v>0</v>
      </c>
    </row>
    <row r="19" spans="1:6" ht="12.75">
      <c r="A19" s="10" t="s">
        <v>206</v>
      </c>
      <c r="B19" s="11" t="s">
        <v>21</v>
      </c>
      <c r="C19" s="10" t="s">
        <v>17</v>
      </c>
      <c r="D19" s="12">
        <v>1</v>
      </c>
      <c r="E19" s="12"/>
      <c r="F19" s="12">
        <f t="shared" si="0"/>
        <v>0</v>
      </c>
    </row>
    <row r="20" spans="1:6" ht="12.75">
      <c r="A20" s="10" t="s">
        <v>207</v>
      </c>
      <c r="B20" s="11" t="s">
        <v>22</v>
      </c>
      <c r="C20" s="10" t="s">
        <v>17</v>
      </c>
      <c r="D20" s="12">
        <v>6</v>
      </c>
      <c r="E20" s="12"/>
      <c r="F20" s="12">
        <f t="shared" si="0"/>
        <v>0</v>
      </c>
    </row>
    <row r="21" spans="1:6" ht="12.75">
      <c r="A21" s="10" t="s">
        <v>208</v>
      </c>
      <c r="B21" s="11" t="s">
        <v>23</v>
      </c>
      <c r="C21" s="10" t="s">
        <v>17</v>
      </c>
      <c r="D21" s="12">
        <v>9</v>
      </c>
      <c r="E21" s="12"/>
      <c r="F21" s="12">
        <f t="shared" si="0"/>
        <v>0</v>
      </c>
    </row>
    <row r="22" spans="1:6" ht="25.5">
      <c r="A22" s="10" t="s">
        <v>209</v>
      </c>
      <c r="B22" s="11" t="s">
        <v>18</v>
      </c>
      <c r="C22" s="10" t="s">
        <v>19</v>
      </c>
      <c r="D22" s="12">
        <v>1</v>
      </c>
      <c r="E22" s="12"/>
      <c r="F22" s="12">
        <f t="shared" si="0"/>
        <v>0</v>
      </c>
    </row>
    <row r="23" spans="1:6" ht="12.75">
      <c r="A23" s="7"/>
      <c r="B23" s="8" t="s">
        <v>12</v>
      </c>
      <c r="C23" s="7"/>
      <c r="D23" s="13"/>
      <c r="E23" s="13"/>
      <c r="F23" s="13">
        <f>SUM(F16:F22)</f>
        <v>0</v>
      </c>
    </row>
    <row r="24" spans="1:6" ht="12.75">
      <c r="A24" s="85"/>
      <c r="B24" s="86"/>
      <c r="C24" s="85"/>
      <c r="D24" s="87"/>
      <c r="E24" s="87"/>
      <c r="F24" s="87"/>
    </row>
    <row r="25" spans="1:6" ht="12.75">
      <c r="A25" s="16"/>
      <c r="B25" s="14"/>
      <c r="C25" s="16"/>
      <c r="D25" s="17"/>
      <c r="E25" s="17"/>
      <c r="F25" s="17"/>
    </row>
    <row r="26" spans="1:6" ht="12.75">
      <c r="A26" s="16"/>
      <c r="B26" s="14"/>
      <c r="C26" s="16"/>
      <c r="D26" s="17"/>
      <c r="E26" s="17"/>
      <c r="F26" s="17"/>
    </row>
    <row r="27" spans="1:6" ht="12.75">
      <c r="A27" s="16"/>
      <c r="B27" s="14"/>
      <c r="C27" s="16"/>
      <c r="D27" s="17"/>
      <c r="E27" s="17"/>
      <c r="F27" s="17"/>
    </row>
    <row r="28" spans="1:6" ht="12.75">
      <c r="A28" s="16"/>
      <c r="B28" s="14"/>
      <c r="C28" s="16"/>
      <c r="D28" s="17"/>
      <c r="E28" s="17"/>
      <c r="F28" s="17"/>
    </row>
    <row r="29" spans="1:6" ht="12.75">
      <c r="A29" s="16"/>
      <c r="B29" s="14"/>
      <c r="C29" s="16"/>
      <c r="D29" s="17"/>
      <c r="E29" s="17"/>
      <c r="F29" s="17"/>
    </row>
    <row r="30" spans="1:6" ht="12.75">
      <c r="A30" s="16"/>
      <c r="B30" s="14"/>
      <c r="C30" s="16"/>
      <c r="D30" s="17"/>
      <c r="E30" s="17"/>
      <c r="F30" s="17"/>
    </row>
    <row r="31" ht="12.75">
      <c r="B31" s="15"/>
    </row>
    <row r="32" spans="1:6" ht="12.75" customHeight="1">
      <c r="A32" s="7" t="s">
        <v>24</v>
      </c>
      <c r="B32" s="100" t="s">
        <v>25</v>
      </c>
      <c r="C32" s="100"/>
      <c r="D32" s="100"/>
      <c r="E32" s="100"/>
      <c r="F32" s="100"/>
    </row>
    <row r="33" spans="1:6" ht="12.75" customHeight="1">
      <c r="A33" s="101"/>
      <c r="B33" s="101"/>
      <c r="C33" s="101"/>
      <c r="D33" s="101"/>
      <c r="E33" s="101"/>
      <c r="F33" s="101"/>
    </row>
    <row r="34" spans="1:6" ht="12.75">
      <c r="A34" s="7" t="s">
        <v>3</v>
      </c>
      <c r="B34" s="7" t="s">
        <v>4</v>
      </c>
      <c r="C34" s="7" t="s">
        <v>5</v>
      </c>
      <c r="D34" s="9" t="s">
        <v>6</v>
      </c>
      <c r="E34" s="9" t="s">
        <v>7</v>
      </c>
      <c r="F34" s="9" t="s">
        <v>8</v>
      </c>
    </row>
    <row r="35" spans="1:6" ht="51">
      <c r="A35" s="10" t="s">
        <v>210</v>
      </c>
      <c r="B35" s="11" t="s">
        <v>26</v>
      </c>
      <c r="C35" s="10" t="s">
        <v>17</v>
      </c>
      <c r="D35" s="12">
        <v>16</v>
      </c>
      <c r="E35" s="12"/>
      <c r="F35" s="12">
        <f aca="true" t="shared" si="1" ref="F35:F46">D35*E35</f>
        <v>0</v>
      </c>
    </row>
    <row r="36" spans="1:6" ht="49.5" customHeight="1">
      <c r="A36" s="10" t="s">
        <v>211</v>
      </c>
      <c r="B36" s="11" t="s">
        <v>27</v>
      </c>
      <c r="C36" s="10" t="s">
        <v>17</v>
      </c>
      <c r="D36" s="12">
        <v>12</v>
      </c>
      <c r="E36" s="12"/>
      <c r="F36" s="12">
        <f t="shared" si="1"/>
        <v>0</v>
      </c>
    </row>
    <row r="37" spans="1:6" ht="25.5">
      <c r="A37" s="10" t="s">
        <v>212</v>
      </c>
      <c r="B37" s="11" t="s">
        <v>28</v>
      </c>
      <c r="C37" s="10" t="s">
        <v>17</v>
      </c>
      <c r="D37" s="12">
        <v>1</v>
      </c>
      <c r="E37" s="12"/>
      <c r="F37" s="12">
        <f t="shared" si="1"/>
        <v>0</v>
      </c>
    </row>
    <row r="38" spans="1:6" ht="38.25">
      <c r="A38" s="10" t="s">
        <v>213</v>
      </c>
      <c r="B38" s="11" t="s">
        <v>29</v>
      </c>
      <c r="C38" s="10" t="s">
        <v>10</v>
      </c>
      <c r="D38" s="12">
        <v>5</v>
      </c>
      <c r="E38" s="12"/>
      <c r="F38" s="12">
        <f t="shared" si="1"/>
        <v>0</v>
      </c>
    </row>
    <row r="39" spans="1:6" ht="45" customHeight="1">
      <c r="A39" s="10" t="s">
        <v>214</v>
      </c>
      <c r="B39" s="11" t="s">
        <v>30</v>
      </c>
      <c r="C39" s="10" t="s">
        <v>10</v>
      </c>
      <c r="D39" s="12">
        <v>5</v>
      </c>
      <c r="E39" s="12"/>
      <c r="F39" s="12">
        <f t="shared" si="1"/>
        <v>0</v>
      </c>
    </row>
    <row r="40" spans="1:6" ht="12.75">
      <c r="A40" s="10" t="s">
        <v>215</v>
      </c>
      <c r="B40" s="11" t="s">
        <v>31</v>
      </c>
      <c r="C40" s="10" t="s">
        <v>17</v>
      </c>
      <c r="D40" s="12">
        <v>7</v>
      </c>
      <c r="E40" s="12"/>
      <c r="F40" s="12">
        <f t="shared" si="1"/>
        <v>0</v>
      </c>
    </row>
    <row r="41" spans="1:6" ht="12.75">
      <c r="A41" s="10" t="s">
        <v>216</v>
      </c>
      <c r="B41" s="11" t="s">
        <v>32</v>
      </c>
      <c r="C41" s="10" t="s">
        <v>17</v>
      </c>
      <c r="D41" s="12">
        <v>4</v>
      </c>
      <c r="E41" s="12"/>
      <c r="F41" s="12">
        <f t="shared" si="1"/>
        <v>0</v>
      </c>
    </row>
    <row r="42" spans="1:6" ht="12.75">
      <c r="A42" s="10" t="s">
        <v>217</v>
      </c>
      <c r="B42" s="11" t="s">
        <v>33</v>
      </c>
      <c r="C42" s="10" t="s">
        <v>17</v>
      </c>
      <c r="D42" s="12">
        <v>1</v>
      </c>
      <c r="E42" s="12"/>
      <c r="F42" s="12">
        <f t="shared" si="1"/>
        <v>0</v>
      </c>
    </row>
    <row r="43" spans="1:6" ht="12.75">
      <c r="A43" s="10" t="s">
        <v>218</v>
      </c>
      <c r="B43" s="11" t="s">
        <v>34</v>
      </c>
      <c r="C43" s="10" t="s">
        <v>17</v>
      </c>
      <c r="D43" s="12">
        <v>4</v>
      </c>
      <c r="E43" s="12"/>
      <c r="F43" s="12">
        <f t="shared" si="1"/>
        <v>0</v>
      </c>
    </row>
    <row r="44" spans="1:6" ht="12.75">
      <c r="A44" s="10" t="s">
        <v>219</v>
      </c>
      <c r="B44" s="11" t="s">
        <v>35</v>
      </c>
      <c r="C44" s="10" t="s">
        <v>17</v>
      </c>
      <c r="D44" s="12">
        <v>8</v>
      </c>
      <c r="E44" s="12"/>
      <c r="F44" s="12">
        <f t="shared" si="1"/>
        <v>0</v>
      </c>
    </row>
    <row r="45" spans="1:6" ht="51">
      <c r="A45" s="10" t="s">
        <v>220</v>
      </c>
      <c r="B45" s="11" t="s">
        <v>36</v>
      </c>
      <c r="C45" s="10" t="s">
        <v>19</v>
      </c>
      <c r="D45" s="12">
        <v>1</v>
      </c>
      <c r="E45" s="12"/>
      <c r="F45" s="12">
        <f t="shared" si="1"/>
        <v>0</v>
      </c>
    </row>
    <row r="46" spans="1:6" ht="63.75">
      <c r="A46" s="10" t="s">
        <v>221</v>
      </c>
      <c r="B46" s="11" t="s">
        <v>37</v>
      </c>
      <c r="C46" s="10" t="s">
        <v>19</v>
      </c>
      <c r="D46" s="12">
        <v>1</v>
      </c>
      <c r="E46" s="12"/>
      <c r="F46" s="12">
        <f t="shared" si="1"/>
        <v>0</v>
      </c>
    </row>
    <row r="47" spans="1:6" ht="12.75">
      <c r="A47" s="10" t="s">
        <v>11</v>
      </c>
      <c r="B47" s="8" t="s">
        <v>38</v>
      </c>
      <c r="C47" s="7"/>
      <c r="D47" s="13"/>
      <c r="E47" s="13"/>
      <c r="F47" s="13">
        <f>SUM(F35:F46)</f>
        <v>0</v>
      </c>
    </row>
    <row r="48" spans="1:6" ht="12.75">
      <c r="A48" s="6"/>
      <c r="B48" s="14"/>
      <c r="C48" s="16"/>
      <c r="D48" s="17"/>
      <c r="E48" s="17"/>
      <c r="F48" s="17"/>
    </row>
    <row r="49" spans="1:6" ht="12.75">
      <c r="A49" s="6"/>
      <c r="B49" s="14"/>
      <c r="C49" s="16"/>
      <c r="D49" s="17"/>
      <c r="E49" s="17"/>
      <c r="F49" s="17"/>
    </row>
    <row r="50" spans="1:6" ht="12.75" customHeight="1">
      <c r="A50" s="7" t="s">
        <v>39</v>
      </c>
      <c r="B50" s="100" t="s">
        <v>40</v>
      </c>
      <c r="C50" s="100"/>
      <c r="D50" s="100"/>
      <c r="E50" s="100"/>
      <c r="F50" s="100"/>
    </row>
    <row r="51" spans="1:6" ht="12.75" customHeight="1">
      <c r="A51" s="100"/>
      <c r="B51" s="100"/>
      <c r="C51" s="100"/>
      <c r="D51" s="100"/>
      <c r="E51" s="100"/>
      <c r="F51" s="100"/>
    </row>
    <row r="52" spans="1:6" ht="12.75">
      <c r="A52" s="7" t="s">
        <v>3</v>
      </c>
      <c r="B52" s="7" t="s">
        <v>4</v>
      </c>
      <c r="C52" s="7" t="s">
        <v>5</v>
      </c>
      <c r="D52" s="9" t="s">
        <v>6</v>
      </c>
      <c r="E52" s="9" t="s">
        <v>7</v>
      </c>
      <c r="F52" s="9" t="s">
        <v>8</v>
      </c>
    </row>
    <row r="53" spans="1:6" ht="25.5">
      <c r="A53" s="10" t="s">
        <v>222</v>
      </c>
      <c r="B53" s="11" t="s">
        <v>41</v>
      </c>
      <c r="C53" s="10" t="s">
        <v>17</v>
      </c>
      <c r="D53" s="12">
        <v>2</v>
      </c>
      <c r="E53" s="12"/>
      <c r="F53" s="12">
        <f>D53*E53</f>
        <v>0</v>
      </c>
    </row>
    <row r="54" spans="1:6" ht="25.5">
      <c r="A54" s="10" t="s">
        <v>223</v>
      </c>
      <c r="B54" s="11" t="s">
        <v>42</v>
      </c>
      <c r="C54" s="10" t="s">
        <v>17</v>
      </c>
      <c r="D54" s="12">
        <v>2</v>
      </c>
      <c r="E54" s="12"/>
      <c r="F54" s="12">
        <f>D54*E54</f>
        <v>0</v>
      </c>
    </row>
    <row r="55" spans="1:6" ht="38.25">
      <c r="A55" s="10" t="s">
        <v>224</v>
      </c>
      <c r="B55" s="11" t="s">
        <v>43</v>
      </c>
      <c r="C55" s="10" t="s">
        <v>17</v>
      </c>
      <c r="D55" s="12">
        <v>11</v>
      </c>
      <c r="E55" s="12"/>
      <c r="F55" s="12">
        <f>D55*E55</f>
        <v>0</v>
      </c>
    </row>
    <row r="56" spans="1:6" ht="12.75">
      <c r="A56" s="10" t="s">
        <v>11</v>
      </c>
      <c r="B56" s="8" t="s">
        <v>12</v>
      </c>
      <c r="C56" s="7"/>
      <c r="D56" s="13"/>
      <c r="E56" s="13"/>
      <c r="F56" s="13">
        <f>SUM(F53:F55)</f>
        <v>0</v>
      </c>
    </row>
    <row r="57" spans="1:3" ht="12.75">
      <c r="A57" s="6"/>
      <c r="B57" s="14"/>
      <c r="C57" s="6"/>
    </row>
    <row r="58" spans="1:3" ht="12.75">
      <c r="A58" s="6"/>
      <c r="B58" s="14"/>
      <c r="C58" s="6"/>
    </row>
    <row r="59" spans="1:2" ht="12.75">
      <c r="A59" s="14"/>
      <c r="B59" s="15"/>
    </row>
    <row r="60" spans="1:6" ht="12.75" customHeight="1">
      <c r="A60" s="7" t="s">
        <v>44</v>
      </c>
      <c r="B60" s="100" t="s">
        <v>45</v>
      </c>
      <c r="C60" s="100"/>
      <c r="D60" s="100"/>
      <c r="E60" s="100"/>
      <c r="F60" s="100"/>
    </row>
    <row r="61" spans="1:6" ht="12.75" customHeight="1">
      <c r="A61" s="101"/>
      <c r="B61" s="101"/>
      <c r="C61" s="101"/>
      <c r="D61" s="101"/>
      <c r="E61" s="101"/>
      <c r="F61" s="101"/>
    </row>
    <row r="62" spans="1:6" ht="12.75">
      <c r="A62" s="7" t="s">
        <v>3</v>
      </c>
      <c r="B62" s="7" t="s">
        <v>4</v>
      </c>
      <c r="C62" s="7" t="s">
        <v>5</v>
      </c>
      <c r="D62" s="9" t="s">
        <v>15</v>
      </c>
      <c r="E62" s="9" t="s">
        <v>7</v>
      </c>
      <c r="F62" s="9" t="s">
        <v>8</v>
      </c>
    </row>
    <row r="63" spans="1:6" ht="38.25">
      <c r="A63" s="10" t="s">
        <v>225</v>
      </c>
      <c r="B63" s="11" t="s">
        <v>46</v>
      </c>
      <c r="C63" s="10" t="s">
        <v>10</v>
      </c>
      <c r="D63" s="12">
        <v>120</v>
      </c>
      <c r="E63" s="12"/>
      <c r="F63" s="12">
        <f>D63*E63</f>
        <v>0</v>
      </c>
    </row>
    <row r="64" spans="1:6" ht="12.75">
      <c r="A64" s="10" t="s">
        <v>226</v>
      </c>
      <c r="B64" s="11" t="s">
        <v>47</v>
      </c>
      <c r="C64" s="10" t="s">
        <v>17</v>
      </c>
      <c r="D64" s="12">
        <v>80</v>
      </c>
      <c r="E64" s="12"/>
      <c r="F64" s="12">
        <f>D64*E64</f>
        <v>0</v>
      </c>
    </row>
    <row r="65" spans="1:6" ht="12.75">
      <c r="A65" s="10" t="s">
        <v>227</v>
      </c>
      <c r="B65" s="11" t="s">
        <v>48</v>
      </c>
      <c r="C65" s="10" t="s">
        <v>17</v>
      </c>
      <c r="D65" s="12">
        <v>10</v>
      </c>
      <c r="E65" s="12"/>
      <c r="F65" s="12">
        <f>D65*E65</f>
        <v>0</v>
      </c>
    </row>
    <row r="66" spans="1:6" ht="25.5">
      <c r="A66" s="10" t="s">
        <v>228</v>
      </c>
      <c r="B66" s="11" t="s">
        <v>49</v>
      </c>
      <c r="C66" s="10" t="s">
        <v>17</v>
      </c>
      <c r="D66" s="12">
        <v>5</v>
      </c>
      <c r="E66" s="12"/>
      <c r="F66" s="12">
        <f>D66*E66</f>
        <v>0</v>
      </c>
    </row>
    <row r="67" spans="1:6" ht="12.75">
      <c r="A67" s="10" t="s">
        <v>11</v>
      </c>
      <c r="B67" s="8" t="s">
        <v>38</v>
      </c>
      <c r="C67" s="7" t="s">
        <v>11</v>
      </c>
      <c r="D67" s="13"/>
      <c r="E67" s="13"/>
      <c r="F67" s="13">
        <f>SUM(F63:F66)</f>
        <v>0</v>
      </c>
    </row>
    <row r="69" spans="1:2" ht="12.75">
      <c r="A69" s="14"/>
      <c r="B69" s="15"/>
    </row>
    <row r="70" spans="1:6" ht="12.75" customHeight="1">
      <c r="A70" s="7" t="s">
        <v>50</v>
      </c>
      <c r="B70" s="100" t="s">
        <v>51</v>
      </c>
      <c r="C70" s="100"/>
      <c r="D70" s="100"/>
      <c r="E70" s="100"/>
      <c r="F70" s="100"/>
    </row>
    <row r="71" spans="1:6" ht="12.75" customHeight="1">
      <c r="A71" s="101"/>
      <c r="B71" s="101"/>
      <c r="C71" s="101"/>
      <c r="D71" s="101"/>
      <c r="E71" s="101"/>
      <c r="F71" s="101"/>
    </row>
    <row r="72" spans="1:6" ht="12.75">
      <c r="A72" s="7" t="s">
        <v>3</v>
      </c>
      <c r="B72" s="7" t="s">
        <v>4</v>
      </c>
      <c r="C72" s="7" t="s">
        <v>5</v>
      </c>
      <c r="D72" s="9" t="s">
        <v>6</v>
      </c>
      <c r="E72" s="9" t="s">
        <v>7</v>
      </c>
      <c r="F72" s="9" t="s">
        <v>8</v>
      </c>
    </row>
    <row r="73" spans="1:6" ht="12.75">
      <c r="A73" s="10" t="s">
        <v>229</v>
      </c>
      <c r="B73" s="11" t="s">
        <v>52</v>
      </c>
      <c r="C73" s="10" t="s">
        <v>19</v>
      </c>
      <c r="D73" s="12">
        <v>1</v>
      </c>
      <c r="E73" s="12"/>
      <c r="F73" s="12">
        <f aca="true" t="shared" si="2" ref="F73:F80">D73*E73</f>
        <v>0</v>
      </c>
    </row>
    <row r="74" spans="1:6" ht="12.75">
      <c r="A74" s="10" t="s">
        <v>230</v>
      </c>
      <c r="B74" s="11" t="s">
        <v>53</v>
      </c>
      <c r="C74" s="10" t="s">
        <v>19</v>
      </c>
      <c r="D74" s="12">
        <v>1</v>
      </c>
      <c r="E74" s="12"/>
      <c r="F74" s="12">
        <f t="shared" si="2"/>
        <v>0</v>
      </c>
    </row>
    <row r="75" spans="1:6" ht="26.25" customHeight="1">
      <c r="A75" s="10" t="s">
        <v>231</v>
      </c>
      <c r="B75" s="11" t="s">
        <v>54</v>
      </c>
      <c r="C75" s="10" t="s">
        <v>19</v>
      </c>
      <c r="D75" s="12">
        <v>1</v>
      </c>
      <c r="E75" s="12"/>
      <c r="F75" s="12">
        <f t="shared" si="2"/>
        <v>0</v>
      </c>
    </row>
    <row r="76" spans="1:6" ht="12.75">
      <c r="A76" s="10" t="s">
        <v>232</v>
      </c>
      <c r="B76" s="11" t="s">
        <v>55</v>
      </c>
      <c r="C76" s="10" t="s">
        <v>19</v>
      </c>
      <c r="D76" s="12">
        <v>1</v>
      </c>
      <c r="E76" s="12"/>
      <c r="F76" s="12">
        <f t="shared" si="2"/>
        <v>0</v>
      </c>
    </row>
    <row r="77" spans="1:6" ht="12.75">
      <c r="A77" s="10" t="s">
        <v>233</v>
      </c>
      <c r="B77" s="11" t="s">
        <v>56</v>
      </c>
      <c r="C77" s="10" t="s">
        <v>19</v>
      </c>
      <c r="D77" s="12">
        <v>1</v>
      </c>
      <c r="E77" s="12"/>
      <c r="F77" s="12">
        <f t="shared" si="2"/>
        <v>0</v>
      </c>
    </row>
    <row r="78" spans="1:6" ht="25.5">
      <c r="A78" s="10" t="s">
        <v>234</v>
      </c>
      <c r="B78" s="11" t="s">
        <v>57</v>
      </c>
      <c r="C78" s="10" t="s">
        <v>19</v>
      </c>
      <c r="D78" s="12">
        <v>1</v>
      </c>
      <c r="E78" s="12"/>
      <c r="F78" s="12">
        <f t="shared" si="2"/>
        <v>0</v>
      </c>
    </row>
    <row r="79" spans="1:6" ht="12.75">
      <c r="A79" s="10" t="s">
        <v>235</v>
      </c>
      <c r="B79" s="11" t="s">
        <v>58</v>
      </c>
      <c r="C79" s="10" t="s">
        <v>19</v>
      </c>
      <c r="D79" s="12">
        <v>1</v>
      </c>
      <c r="E79" s="12"/>
      <c r="F79" s="12">
        <f t="shared" si="2"/>
        <v>0</v>
      </c>
    </row>
    <row r="80" spans="1:6" ht="12.75">
      <c r="A80" s="10" t="s">
        <v>236</v>
      </c>
      <c r="B80" s="11" t="s">
        <v>59</v>
      </c>
      <c r="C80" s="10" t="s">
        <v>19</v>
      </c>
      <c r="D80" s="12">
        <v>1</v>
      </c>
      <c r="E80" s="12"/>
      <c r="F80" s="12">
        <f t="shared" si="2"/>
        <v>0</v>
      </c>
    </row>
    <row r="81" spans="1:6" ht="12.75">
      <c r="A81" s="10" t="s">
        <v>11</v>
      </c>
      <c r="B81" s="8" t="s">
        <v>12</v>
      </c>
      <c r="C81" s="10"/>
      <c r="D81" s="18"/>
      <c r="E81" s="13"/>
      <c r="F81" s="13">
        <f>SUM(F73:F80)</f>
        <v>0</v>
      </c>
    </row>
    <row r="82" spans="1:2" ht="12.75">
      <c r="A82" s="14"/>
      <c r="B82" s="15"/>
    </row>
    <row r="83" spans="1:2" ht="12.75">
      <c r="A83" s="14"/>
      <c r="B83" s="14" t="s">
        <v>60</v>
      </c>
    </row>
    <row r="84" spans="1:2" ht="14.25" customHeight="1">
      <c r="A84" s="14"/>
      <c r="B84" s="14"/>
    </row>
    <row r="85" spans="1:3" ht="12.75">
      <c r="A85" s="6"/>
      <c r="B85" s="15"/>
      <c r="C85" s="19"/>
    </row>
    <row r="86" spans="1:3" ht="12.75">
      <c r="A86" s="6"/>
      <c r="B86" s="15"/>
      <c r="C86" s="19"/>
    </row>
    <row r="87" ht="12.75">
      <c r="A87" s="14"/>
    </row>
    <row r="88" ht="12.75">
      <c r="A88" s="14"/>
    </row>
    <row r="89" spans="1:6" ht="12.75">
      <c r="A89"/>
      <c r="B89" s="20" t="s">
        <v>195</v>
      </c>
      <c r="C89" s="21"/>
      <c r="D89" s="21"/>
      <c r="E89" s="21"/>
      <c r="F89" s="1"/>
    </row>
    <row r="90" spans="1:6" ht="12.75">
      <c r="A90" s="22"/>
      <c r="B90" s="21"/>
      <c r="C90" s="21"/>
      <c r="D90" s="21"/>
      <c r="E90" s="21"/>
      <c r="F90" s="1"/>
    </row>
    <row r="91" spans="1:6" ht="19.5" customHeight="1">
      <c r="A91" s="7" t="s">
        <v>3</v>
      </c>
      <c r="B91" s="7" t="s">
        <v>4</v>
      </c>
      <c r="C91" s="7" t="s">
        <v>5</v>
      </c>
      <c r="D91" s="9" t="s">
        <v>15</v>
      </c>
      <c r="E91" s="9" t="s">
        <v>7</v>
      </c>
      <c r="F91" s="9" t="s">
        <v>8</v>
      </c>
    </row>
    <row r="92" spans="1:6" ht="25.5">
      <c r="A92" s="10">
        <v>1</v>
      </c>
      <c r="B92" s="24" t="s">
        <v>63</v>
      </c>
      <c r="C92" s="25" t="s">
        <v>61</v>
      </c>
      <c r="D92" s="25">
        <v>50</v>
      </c>
      <c r="E92" s="23"/>
      <c r="F92" s="23">
        <f aca="true" t="shared" si="3" ref="F92:F103">D92*E92</f>
        <v>0</v>
      </c>
    </row>
    <row r="93" spans="1:6" ht="20.25" customHeight="1">
      <c r="A93" s="10">
        <v>2</v>
      </c>
      <c r="B93" s="26" t="s">
        <v>64</v>
      </c>
      <c r="C93" s="25" t="s">
        <v>61</v>
      </c>
      <c r="D93" s="25">
        <v>50</v>
      </c>
      <c r="E93" s="23"/>
      <c r="F93" s="23">
        <f t="shared" si="3"/>
        <v>0</v>
      </c>
    </row>
    <row r="94" spans="1:6" ht="25.5">
      <c r="A94" s="10">
        <v>3</v>
      </c>
      <c r="B94" s="24" t="s">
        <v>65</v>
      </c>
      <c r="C94" s="25" t="s">
        <v>61</v>
      </c>
      <c r="D94" s="25">
        <v>25</v>
      </c>
      <c r="E94" s="23"/>
      <c r="F94" s="23">
        <f t="shared" si="3"/>
        <v>0</v>
      </c>
    </row>
    <row r="95" spans="1:6" ht="25.5">
      <c r="A95" s="10">
        <v>4</v>
      </c>
      <c r="B95" s="27" t="s">
        <v>66</v>
      </c>
      <c r="C95" s="25" t="s">
        <v>62</v>
      </c>
      <c r="D95" s="25">
        <v>12</v>
      </c>
      <c r="E95" s="23"/>
      <c r="F95" s="23">
        <f t="shared" si="3"/>
        <v>0</v>
      </c>
    </row>
    <row r="96" spans="1:6" ht="25.5">
      <c r="A96" s="10">
        <v>5</v>
      </c>
      <c r="B96" s="27" t="s">
        <v>67</v>
      </c>
      <c r="C96" s="25" t="s">
        <v>62</v>
      </c>
      <c r="D96" s="25">
        <v>12</v>
      </c>
      <c r="E96" s="23"/>
      <c r="F96" s="23">
        <f t="shared" si="3"/>
        <v>0</v>
      </c>
    </row>
    <row r="97" spans="1:6" ht="63.75">
      <c r="A97" s="10">
        <v>6</v>
      </c>
      <c r="B97" s="27" t="s">
        <v>68</v>
      </c>
      <c r="C97" s="25" t="s">
        <v>62</v>
      </c>
      <c r="D97" s="25">
        <v>2</v>
      </c>
      <c r="E97" s="23"/>
      <c r="F97" s="23">
        <f t="shared" si="3"/>
        <v>0</v>
      </c>
    </row>
    <row r="98" spans="1:6" ht="63.75">
      <c r="A98" s="10">
        <v>7</v>
      </c>
      <c r="B98" s="27" t="s">
        <v>69</v>
      </c>
      <c r="C98" s="25" t="s">
        <v>62</v>
      </c>
      <c r="D98" s="25">
        <v>1</v>
      </c>
      <c r="E98" s="23"/>
      <c r="F98" s="23">
        <f t="shared" si="3"/>
        <v>0</v>
      </c>
    </row>
    <row r="99" spans="1:6" ht="63.75">
      <c r="A99" s="10">
        <v>8</v>
      </c>
      <c r="B99" s="27" t="s">
        <v>70</v>
      </c>
      <c r="C99" s="25" t="s">
        <v>62</v>
      </c>
      <c r="D99" s="25">
        <v>1</v>
      </c>
      <c r="E99" s="23"/>
      <c r="F99" s="23">
        <f t="shared" si="3"/>
        <v>0</v>
      </c>
    </row>
    <row r="100" spans="1:6" ht="63.75">
      <c r="A100" s="10">
        <v>9</v>
      </c>
      <c r="B100" s="27" t="s">
        <v>71</v>
      </c>
      <c r="C100" s="25" t="s">
        <v>62</v>
      </c>
      <c r="D100" s="28">
        <v>1</v>
      </c>
      <c r="E100" s="23"/>
      <c r="F100" s="23">
        <f t="shared" si="3"/>
        <v>0</v>
      </c>
    </row>
    <row r="101" spans="1:6" ht="63.75">
      <c r="A101" s="10">
        <v>10</v>
      </c>
      <c r="B101" s="27" t="s">
        <v>72</v>
      </c>
      <c r="C101" s="25" t="s">
        <v>62</v>
      </c>
      <c r="D101" s="28">
        <v>1</v>
      </c>
      <c r="E101" s="23"/>
      <c r="F101" s="23">
        <f t="shared" si="3"/>
        <v>0</v>
      </c>
    </row>
    <row r="102" spans="1:6" ht="38.25">
      <c r="A102" s="10">
        <v>11</v>
      </c>
      <c r="B102" s="29" t="s">
        <v>74</v>
      </c>
      <c r="C102" s="30" t="s">
        <v>61</v>
      </c>
      <c r="D102" s="30">
        <v>29</v>
      </c>
      <c r="E102" s="31"/>
      <c r="F102" s="23">
        <f t="shared" si="3"/>
        <v>0</v>
      </c>
    </row>
    <row r="103" spans="1:6" ht="38.25">
      <c r="A103" s="10">
        <v>12</v>
      </c>
      <c r="B103" s="29" t="s">
        <v>75</v>
      </c>
      <c r="C103" s="30" t="s">
        <v>62</v>
      </c>
      <c r="D103" s="30">
        <v>6</v>
      </c>
      <c r="E103" s="31"/>
      <c r="F103" s="23">
        <f t="shared" si="3"/>
        <v>0</v>
      </c>
    </row>
    <row r="104" spans="1:6" ht="84.75" customHeight="1">
      <c r="A104" s="10">
        <v>13</v>
      </c>
      <c r="B104" s="29" t="s">
        <v>76</v>
      </c>
      <c r="C104" s="98" t="s">
        <v>77</v>
      </c>
      <c r="D104" s="98"/>
      <c r="E104" s="23"/>
      <c r="F104" s="31"/>
    </row>
    <row r="105" spans="1:6" ht="63.75">
      <c r="A105" s="10">
        <v>14</v>
      </c>
      <c r="B105" s="29" t="s">
        <v>78</v>
      </c>
      <c r="C105" s="30" t="s">
        <v>61</v>
      </c>
      <c r="D105" s="30">
        <v>10</v>
      </c>
      <c r="E105" s="23"/>
      <c r="F105" s="31">
        <f>D105*E105</f>
        <v>0</v>
      </c>
    </row>
    <row r="106" spans="1:6" ht="76.5">
      <c r="A106" s="10">
        <v>15</v>
      </c>
      <c r="B106" s="29" t="s">
        <v>79</v>
      </c>
      <c r="C106" s="30" t="s">
        <v>61</v>
      </c>
      <c r="D106" s="30">
        <v>5</v>
      </c>
      <c r="E106" s="23"/>
      <c r="F106" s="31">
        <f>D106*E106</f>
        <v>0</v>
      </c>
    </row>
    <row r="107" spans="1:6" ht="12.75" customHeight="1">
      <c r="A107" s="99">
        <v>16</v>
      </c>
      <c r="B107" s="33" t="s">
        <v>80</v>
      </c>
      <c r="C107" s="98" t="s">
        <v>77</v>
      </c>
      <c r="D107" s="98"/>
      <c r="E107" s="31"/>
      <c r="F107" s="31"/>
    </row>
    <row r="108" spans="1:6" ht="12.75">
      <c r="A108" s="99"/>
      <c r="B108" s="34" t="s">
        <v>81</v>
      </c>
      <c r="C108" s="98"/>
      <c r="D108" s="98"/>
      <c r="E108" s="35"/>
      <c r="F108" s="31"/>
    </row>
    <row r="109" spans="1:6" ht="12.75">
      <c r="A109" s="99"/>
      <c r="B109" s="34" t="s">
        <v>82</v>
      </c>
      <c r="C109" s="98"/>
      <c r="D109" s="98"/>
      <c r="E109" s="36"/>
      <c r="F109" s="31"/>
    </row>
    <row r="110" spans="1:6" ht="12.75">
      <c r="A110" s="99"/>
      <c r="B110" s="34" t="s">
        <v>83</v>
      </c>
      <c r="C110" s="98"/>
      <c r="D110" s="98"/>
      <c r="E110" s="36"/>
      <c r="F110" s="31"/>
    </row>
    <row r="111" spans="1:6" ht="12.75">
      <c r="A111" s="99"/>
      <c r="B111" s="34" t="s">
        <v>84</v>
      </c>
      <c r="C111" s="98"/>
      <c r="D111" s="98"/>
      <c r="E111" s="35"/>
      <c r="F111" s="31"/>
    </row>
    <row r="112" spans="1:6" ht="25.5">
      <c r="A112" s="99"/>
      <c r="B112" s="34" t="s">
        <v>85</v>
      </c>
      <c r="C112" s="98"/>
      <c r="D112" s="98"/>
      <c r="E112" s="31"/>
      <c r="F112" s="31"/>
    </row>
    <row r="113" spans="1:6" ht="38.25" customHeight="1">
      <c r="A113" s="10">
        <v>17</v>
      </c>
      <c r="B113" s="27" t="s">
        <v>86</v>
      </c>
      <c r="C113" s="96" t="s">
        <v>77</v>
      </c>
      <c r="D113" s="96"/>
      <c r="E113" s="23"/>
      <c r="F113" s="31"/>
    </row>
    <row r="114" spans="1:6" ht="21" customHeight="1">
      <c r="A114" s="10">
        <v>18</v>
      </c>
      <c r="B114" s="37" t="s">
        <v>87</v>
      </c>
      <c r="C114" s="98" t="s">
        <v>77</v>
      </c>
      <c r="D114" s="98"/>
      <c r="E114" s="23"/>
      <c r="F114" s="31"/>
    </row>
    <row r="115" spans="1:6" ht="57" customHeight="1">
      <c r="A115" s="10">
        <v>19</v>
      </c>
      <c r="B115" s="37" t="s">
        <v>88</v>
      </c>
      <c r="C115" s="96" t="s">
        <v>77</v>
      </c>
      <c r="D115" s="96"/>
      <c r="E115" s="23"/>
      <c r="F115" s="31"/>
    </row>
    <row r="116" spans="1:6" ht="12.75" customHeight="1">
      <c r="A116" s="97" t="s">
        <v>194</v>
      </c>
      <c r="B116" s="97"/>
      <c r="C116" s="38"/>
      <c r="D116" s="18"/>
      <c r="E116" s="13"/>
      <c r="F116" s="13">
        <f>SUM(F92:F115)</f>
        <v>0</v>
      </c>
    </row>
    <row r="127" spans="1:6" ht="12.75">
      <c r="A127" s="39"/>
      <c r="B127" s="40" t="s">
        <v>196</v>
      </c>
      <c r="C127" s="39"/>
      <c r="D127" s="39"/>
      <c r="E127" s="39"/>
      <c r="F127" s="41"/>
    </row>
    <row r="128" spans="1:6" ht="12.75">
      <c r="A128" s="39"/>
      <c r="B128" s="39"/>
      <c r="C128" s="39"/>
      <c r="D128" s="39"/>
      <c r="E128" s="39"/>
      <c r="F128" s="41"/>
    </row>
    <row r="129" spans="1:6" ht="12.75" customHeight="1">
      <c r="A129" s="42" t="s">
        <v>1</v>
      </c>
      <c r="B129" s="91" t="s">
        <v>89</v>
      </c>
      <c r="C129" s="91"/>
      <c r="D129" s="91"/>
      <c r="E129" s="91"/>
      <c r="F129" s="91"/>
    </row>
    <row r="130" spans="1:6" ht="12.75" customHeight="1">
      <c r="A130" s="88"/>
      <c r="B130" s="88"/>
      <c r="C130" s="88"/>
      <c r="D130" s="88"/>
      <c r="E130" s="88"/>
      <c r="F130" s="88"/>
    </row>
    <row r="131" spans="1:6" ht="12.75">
      <c r="A131" s="7" t="s">
        <v>3</v>
      </c>
      <c r="B131" s="7" t="s">
        <v>4</v>
      </c>
      <c r="C131" s="7" t="s">
        <v>5</v>
      </c>
      <c r="D131" s="9" t="s">
        <v>15</v>
      </c>
      <c r="E131" s="9" t="s">
        <v>7</v>
      </c>
      <c r="F131" s="32" t="s">
        <v>8</v>
      </c>
    </row>
    <row r="132" spans="1:6" ht="51">
      <c r="A132" s="45" t="s">
        <v>90</v>
      </c>
      <c r="B132" s="46" t="s">
        <v>91</v>
      </c>
      <c r="C132" s="47" t="s">
        <v>92</v>
      </c>
      <c r="D132" s="48">
        <v>42.5</v>
      </c>
      <c r="E132" s="49"/>
      <c r="F132" s="50">
        <f>D132*E132</f>
        <v>0</v>
      </c>
    </row>
    <row r="133" spans="1:6" ht="38.25">
      <c r="A133" s="45" t="s">
        <v>93</v>
      </c>
      <c r="B133" s="46" t="s">
        <v>94</v>
      </c>
      <c r="C133" s="47" t="s">
        <v>62</v>
      </c>
      <c r="D133" s="48">
        <v>2</v>
      </c>
      <c r="E133" s="49"/>
      <c r="F133" s="50">
        <f>D133*E133</f>
        <v>0</v>
      </c>
    </row>
    <row r="134" spans="1:6" ht="51">
      <c r="A134" s="45" t="s">
        <v>95</v>
      </c>
      <c r="B134" s="51" t="s">
        <v>96</v>
      </c>
      <c r="C134" s="47" t="s">
        <v>62</v>
      </c>
      <c r="D134" s="48">
        <v>1</v>
      </c>
      <c r="E134" s="49"/>
      <c r="F134" s="50">
        <f>D134*E134</f>
        <v>0</v>
      </c>
    </row>
    <row r="135" spans="1:6" ht="51">
      <c r="A135" s="45" t="s">
        <v>97</v>
      </c>
      <c r="B135" s="51" t="s">
        <v>98</v>
      </c>
      <c r="C135" s="47" t="s">
        <v>92</v>
      </c>
      <c r="D135" s="48">
        <v>255</v>
      </c>
      <c r="E135" s="52"/>
      <c r="F135" s="50">
        <f>D135*E135</f>
        <v>0</v>
      </c>
    </row>
    <row r="136" spans="1:6" ht="14.25" customHeight="1">
      <c r="A136" s="44"/>
      <c r="B136" s="43" t="s">
        <v>99</v>
      </c>
      <c r="C136" s="53"/>
      <c r="D136" s="54"/>
      <c r="E136" s="53"/>
      <c r="F136" s="55">
        <f>SUM(F132:F135)</f>
        <v>0</v>
      </c>
    </row>
    <row r="137" spans="1:6" ht="12.75">
      <c r="A137" s="39"/>
      <c r="B137" s="39"/>
      <c r="C137" s="39"/>
      <c r="D137" s="39"/>
      <c r="E137" s="39"/>
      <c r="F137" s="41"/>
    </row>
    <row r="138" spans="1:6" ht="12.75">
      <c r="A138" s="39"/>
      <c r="B138" s="39"/>
      <c r="C138" s="39"/>
      <c r="D138" s="39"/>
      <c r="E138" s="39"/>
      <c r="F138" s="41"/>
    </row>
    <row r="139" spans="1:6" ht="12.75" customHeight="1">
      <c r="A139" s="42" t="s">
        <v>13</v>
      </c>
      <c r="B139" s="91" t="s">
        <v>100</v>
      </c>
      <c r="C139" s="91"/>
      <c r="D139" s="91"/>
      <c r="E139" s="91"/>
      <c r="F139" s="91"/>
    </row>
    <row r="140" spans="1:6" ht="12.75" customHeight="1">
      <c r="A140" s="93"/>
      <c r="B140" s="93"/>
      <c r="C140" s="93"/>
      <c r="D140" s="93"/>
      <c r="E140" s="93"/>
      <c r="F140" s="93"/>
    </row>
    <row r="141" spans="1:6" ht="12.75">
      <c r="A141" s="7" t="s">
        <v>3</v>
      </c>
      <c r="B141" s="7" t="s">
        <v>4</v>
      </c>
      <c r="C141" s="7" t="s">
        <v>5</v>
      </c>
      <c r="D141" s="9" t="s">
        <v>15</v>
      </c>
      <c r="E141" s="9" t="s">
        <v>7</v>
      </c>
      <c r="F141" s="32" t="s">
        <v>8</v>
      </c>
    </row>
    <row r="142" spans="1:6" ht="38.25">
      <c r="A142" s="45" t="s">
        <v>101</v>
      </c>
      <c r="B142" s="56" t="s">
        <v>102</v>
      </c>
      <c r="C142" s="47" t="s">
        <v>73</v>
      </c>
      <c r="D142" s="57">
        <v>2</v>
      </c>
      <c r="E142" s="58"/>
      <c r="F142" s="50">
        <f>D142*E142</f>
        <v>0</v>
      </c>
    </row>
    <row r="143" spans="1:6" ht="63.75">
      <c r="A143" s="45" t="s">
        <v>103</v>
      </c>
      <c r="B143" s="56" t="s">
        <v>104</v>
      </c>
      <c r="C143" s="47" t="s">
        <v>92</v>
      </c>
      <c r="D143" s="57">
        <v>230</v>
      </c>
      <c r="E143" s="59"/>
      <c r="F143" s="50">
        <f>D143*E143</f>
        <v>0</v>
      </c>
    </row>
    <row r="144" spans="1:6" ht="51">
      <c r="A144" s="45" t="s">
        <v>105</v>
      </c>
      <c r="B144" s="46" t="s">
        <v>106</v>
      </c>
      <c r="C144" s="47" t="s">
        <v>92</v>
      </c>
      <c r="D144" s="57">
        <v>10</v>
      </c>
      <c r="E144" s="49"/>
      <c r="F144" s="50">
        <f>D144*E144</f>
        <v>0</v>
      </c>
    </row>
    <row r="145" spans="1:6" ht="14.25" customHeight="1">
      <c r="A145" s="44"/>
      <c r="B145" s="43" t="s">
        <v>107</v>
      </c>
      <c r="C145" s="53"/>
      <c r="D145" s="54"/>
      <c r="E145" s="60"/>
      <c r="F145" s="55">
        <f>SUM(F142:F144)</f>
        <v>0</v>
      </c>
    </row>
    <row r="146" spans="1:6" ht="12.75">
      <c r="A146" s="39"/>
      <c r="B146" s="39"/>
      <c r="C146" s="39"/>
      <c r="D146" s="39"/>
      <c r="E146" s="39"/>
      <c r="F146" s="41"/>
    </row>
    <row r="147" spans="1:6" ht="12.75">
      <c r="A147" s="39"/>
      <c r="B147" s="39"/>
      <c r="C147" s="39"/>
      <c r="D147" s="39"/>
      <c r="E147" s="39"/>
      <c r="F147" s="41"/>
    </row>
    <row r="148" spans="1:6" ht="12.75" customHeight="1">
      <c r="A148" s="42" t="s">
        <v>24</v>
      </c>
      <c r="B148" s="91" t="s">
        <v>108</v>
      </c>
      <c r="C148" s="91"/>
      <c r="D148" s="91"/>
      <c r="E148" s="91"/>
      <c r="F148" s="91"/>
    </row>
    <row r="149" spans="1:6" ht="12.75" customHeight="1">
      <c r="A149" s="88"/>
      <c r="B149" s="88"/>
      <c r="C149" s="88"/>
      <c r="D149" s="88"/>
      <c r="E149" s="88"/>
      <c r="F149" s="88"/>
    </row>
    <row r="150" spans="1:6" ht="12.75">
      <c r="A150" s="7" t="s">
        <v>3</v>
      </c>
      <c r="B150" s="7" t="s">
        <v>4</v>
      </c>
      <c r="C150" s="7" t="s">
        <v>5</v>
      </c>
      <c r="D150" s="9" t="s">
        <v>15</v>
      </c>
      <c r="E150" s="9" t="s">
        <v>7</v>
      </c>
      <c r="F150" s="32" t="s">
        <v>8</v>
      </c>
    </row>
    <row r="151" spans="1:6" ht="102">
      <c r="A151" s="45" t="s">
        <v>109</v>
      </c>
      <c r="B151" s="56" t="s">
        <v>110</v>
      </c>
      <c r="C151" s="47" t="s">
        <v>92</v>
      </c>
      <c r="D151" s="57">
        <v>85</v>
      </c>
      <c r="E151" s="58"/>
      <c r="F151" s="50">
        <f>D151*E151</f>
        <v>0</v>
      </c>
    </row>
    <row r="152" spans="1:6" ht="114.75">
      <c r="A152" s="45" t="s">
        <v>111</v>
      </c>
      <c r="B152" s="56" t="s">
        <v>112</v>
      </c>
      <c r="C152" s="47" t="s">
        <v>92</v>
      </c>
      <c r="D152" s="57">
        <v>150</v>
      </c>
      <c r="E152" s="59"/>
      <c r="F152" s="50">
        <f>D152*E152</f>
        <v>0</v>
      </c>
    </row>
    <row r="153" spans="1:6" ht="14.25" customHeight="1">
      <c r="A153" s="44"/>
      <c r="B153" s="43" t="s">
        <v>113</v>
      </c>
      <c r="C153" s="53"/>
      <c r="D153" s="54"/>
      <c r="E153" s="53"/>
      <c r="F153" s="55">
        <f>SUM(F151:F152)</f>
        <v>0</v>
      </c>
    </row>
    <row r="154" spans="1:6" ht="12.75">
      <c r="A154" s="39"/>
      <c r="B154" s="39"/>
      <c r="C154" s="39"/>
      <c r="D154" s="39"/>
      <c r="E154" s="39"/>
      <c r="F154" s="41"/>
    </row>
    <row r="155" spans="1:6" ht="12.75">
      <c r="A155" s="39"/>
      <c r="B155" s="39"/>
      <c r="C155" s="39"/>
      <c r="D155" s="39"/>
      <c r="E155" s="39"/>
      <c r="F155" s="41"/>
    </row>
    <row r="156" spans="1:6" ht="12.75" customHeight="1">
      <c r="A156" s="53" t="s">
        <v>39</v>
      </c>
      <c r="B156" s="94" t="s">
        <v>114</v>
      </c>
      <c r="C156" s="94"/>
      <c r="D156" s="94"/>
      <c r="E156" s="94"/>
      <c r="F156" s="94"/>
    </row>
    <row r="157" spans="1:6" ht="12.75" customHeight="1">
      <c r="A157" s="95"/>
      <c r="B157" s="95"/>
      <c r="C157" s="95"/>
      <c r="D157" s="95"/>
      <c r="E157" s="95"/>
      <c r="F157" s="95"/>
    </row>
    <row r="158" spans="1:6" ht="12.75">
      <c r="A158" s="7" t="s">
        <v>3</v>
      </c>
      <c r="B158" s="7" t="s">
        <v>4</v>
      </c>
      <c r="C158" s="7" t="s">
        <v>5</v>
      </c>
      <c r="D158" s="9" t="s">
        <v>15</v>
      </c>
      <c r="E158" s="9" t="s">
        <v>7</v>
      </c>
      <c r="F158" s="32" t="s">
        <v>8</v>
      </c>
    </row>
    <row r="159" spans="1:6" ht="72" customHeight="1">
      <c r="A159" s="61" t="s">
        <v>115</v>
      </c>
      <c r="B159" s="62" t="s">
        <v>116</v>
      </c>
      <c r="C159" s="47" t="s">
        <v>92</v>
      </c>
      <c r="D159" s="57">
        <v>220</v>
      </c>
      <c r="E159" s="63"/>
      <c r="F159" s="50">
        <f>D159*E159</f>
        <v>0</v>
      </c>
    </row>
    <row r="160" spans="1:6" ht="51">
      <c r="A160" s="61" t="s">
        <v>117</v>
      </c>
      <c r="B160" s="62" t="s">
        <v>118</v>
      </c>
      <c r="C160" s="47" t="s">
        <v>92</v>
      </c>
      <c r="D160" s="57">
        <v>220</v>
      </c>
      <c r="E160" s="63"/>
      <c r="F160" s="50">
        <f>D160*E160</f>
        <v>0</v>
      </c>
    </row>
    <row r="161" spans="1:6" ht="53.25" customHeight="1">
      <c r="A161" s="61" t="s">
        <v>119</v>
      </c>
      <c r="B161" s="64" t="s">
        <v>120</v>
      </c>
      <c r="C161" s="47" t="s">
        <v>92</v>
      </c>
      <c r="D161" s="57">
        <v>260</v>
      </c>
      <c r="E161" s="63"/>
      <c r="F161" s="50">
        <f>D161*E161</f>
        <v>0</v>
      </c>
    </row>
    <row r="162" spans="1:6" ht="12.75">
      <c r="A162" s="44"/>
      <c r="B162" s="43" t="s">
        <v>121</v>
      </c>
      <c r="C162" s="53"/>
      <c r="D162" s="54"/>
      <c r="E162" s="60"/>
      <c r="F162" s="55">
        <f>SUM(F159:F161)</f>
        <v>0</v>
      </c>
    </row>
    <row r="163" spans="1:6" ht="12.75">
      <c r="A163" s="65"/>
      <c r="B163" s="66"/>
      <c r="C163" s="67"/>
      <c r="D163" s="68"/>
      <c r="E163" s="67"/>
      <c r="F163" s="41"/>
    </row>
    <row r="164" spans="1:6" ht="12.75">
      <c r="A164" s="65"/>
      <c r="B164" s="66"/>
      <c r="C164" s="67"/>
      <c r="D164" s="68"/>
      <c r="E164" s="67"/>
      <c r="F164" s="41"/>
    </row>
    <row r="165" spans="1:6" ht="12.75" customHeight="1">
      <c r="A165" s="42" t="s">
        <v>44</v>
      </c>
      <c r="B165" s="91" t="s">
        <v>122</v>
      </c>
      <c r="C165" s="91"/>
      <c r="D165" s="91"/>
      <c r="E165" s="91"/>
      <c r="F165" s="91"/>
    </row>
    <row r="166" spans="1:6" ht="12.75" customHeight="1">
      <c r="A166" s="92"/>
      <c r="B166" s="92"/>
      <c r="C166" s="92"/>
      <c r="D166" s="92"/>
      <c r="E166" s="92"/>
      <c r="F166" s="92"/>
    </row>
    <row r="167" spans="1:6" ht="12.75">
      <c r="A167" s="7" t="s">
        <v>3</v>
      </c>
      <c r="B167" s="7" t="s">
        <v>4</v>
      </c>
      <c r="C167" s="7" t="s">
        <v>5</v>
      </c>
      <c r="D167" s="9" t="s">
        <v>15</v>
      </c>
      <c r="E167" s="9" t="s">
        <v>7</v>
      </c>
      <c r="F167" s="32" t="s">
        <v>8</v>
      </c>
    </row>
    <row r="168" spans="1:6" ht="72.75" customHeight="1">
      <c r="A168" s="89" t="s">
        <v>123</v>
      </c>
      <c r="B168" s="56" t="s">
        <v>124</v>
      </c>
      <c r="C168" s="47"/>
      <c r="D168" s="57"/>
      <c r="E168" s="48"/>
      <c r="F168" s="50"/>
    </row>
    <row r="169" spans="1:6" ht="12.75">
      <c r="A169" s="89"/>
      <c r="B169" s="56" t="s">
        <v>125</v>
      </c>
      <c r="C169" s="47" t="s">
        <v>92</v>
      </c>
      <c r="D169" s="57">
        <v>6.8</v>
      </c>
      <c r="E169" s="48"/>
      <c r="F169" s="50">
        <f>D169*E169</f>
        <v>0</v>
      </c>
    </row>
    <row r="170" spans="1:6" ht="12.75">
      <c r="A170" s="89"/>
      <c r="B170" s="69" t="s">
        <v>126</v>
      </c>
      <c r="C170" s="47" t="s">
        <v>92</v>
      </c>
      <c r="D170" s="57">
        <v>31</v>
      </c>
      <c r="E170" s="48"/>
      <c r="F170" s="50">
        <f>D170*E170</f>
        <v>0</v>
      </c>
    </row>
    <row r="171" spans="1:6" ht="12.75">
      <c r="A171" s="44"/>
      <c r="B171" s="43" t="s">
        <v>127</v>
      </c>
      <c r="C171" s="53"/>
      <c r="D171" s="70"/>
      <c r="E171" s="54"/>
      <c r="F171" s="55">
        <f>SUM(F169:F170)</f>
        <v>0</v>
      </c>
    </row>
    <row r="172" spans="1:6" ht="12.75">
      <c r="A172" s="71"/>
      <c r="B172" s="72"/>
      <c r="C172" s="73"/>
      <c r="D172" s="74"/>
      <c r="E172" s="73"/>
      <c r="F172" s="41"/>
    </row>
    <row r="173" spans="1:6" ht="12.75">
      <c r="A173" s="65"/>
      <c r="B173" s="66"/>
      <c r="C173" s="67"/>
      <c r="D173" s="68"/>
      <c r="E173" s="67"/>
      <c r="F173" s="41"/>
    </row>
    <row r="174" spans="1:6" ht="12.75" customHeight="1">
      <c r="A174" s="42" t="s">
        <v>50</v>
      </c>
      <c r="B174" s="91" t="s">
        <v>128</v>
      </c>
      <c r="C174" s="91"/>
      <c r="D174" s="91"/>
      <c r="E174" s="91"/>
      <c r="F174" s="91"/>
    </row>
    <row r="175" spans="1:6" ht="12.75" customHeight="1">
      <c r="A175" s="88"/>
      <c r="B175" s="88"/>
      <c r="C175" s="88"/>
      <c r="D175" s="88"/>
      <c r="E175" s="88"/>
      <c r="F175" s="88"/>
    </row>
    <row r="176" spans="1:6" ht="12.75">
      <c r="A176" s="7" t="s">
        <v>3</v>
      </c>
      <c r="B176" s="7" t="s">
        <v>4</v>
      </c>
      <c r="C176" s="7" t="s">
        <v>5</v>
      </c>
      <c r="D176" s="9" t="s">
        <v>15</v>
      </c>
      <c r="E176" s="9" t="s">
        <v>7</v>
      </c>
      <c r="F176" s="32" t="s">
        <v>8</v>
      </c>
    </row>
    <row r="177" spans="1:6" ht="36.75" customHeight="1">
      <c r="A177" s="89" t="s">
        <v>129</v>
      </c>
      <c r="B177" s="51" t="s">
        <v>130</v>
      </c>
      <c r="C177" s="47"/>
      <c r="D177" s="57"/>
      <c r="E177" s="49"/>
      <c r="F177" s="50"/>
    </row>
    <row r="178" spans="1:6" ht="12.75">
      <c r="A178" s="89"/>
      <c r="B178" s="51" t="s">
        <v>131</v>
      </c>
      <c r="C178" s="47" t="s">
        <v>62</v>
      </c>
      <c r="D178" s="57">
        <v>3</v>
      </c>
      <c r="E178" s="49"/>
      <c r="F178" s="50">
        <f>D178*E178</f>
        <v>0</v>
      </c>
    </row>
    <row r="179" spans="1:6" ht="12.75">
      <c r="A179" s="89"/>
      <c r="B179" s="51" t="s">
        <v>132</v>
      </c>
      <c r="C179" s="47" t="s">
        <v>62</v>
      </c>
      <c r="D179" s="57">
        <v>1</v>
      </c>
      <c r="E179" s="49"/>
      <c r="F179" s="50">
        <f>D179*E179</f>
        <v>0</v>
      </c>
    </row>
    <row r="180" spans="1:6" ht="12.75">
      <c r="A180" s="89"/>
      <c r="B180" s="51" t="s">
        <v>133</v>
      </c>
      <c r="C180" s="47" t="s">
        <v>62</v>
      </c>
      <c r="D180" s="57">
        <v>1</v>
      </c>
      <c r="E180" s="49"/>
      <c r="F180" s="50">
        <f>D180*E180</f>
        <v>0</v>
      </c>
    </row>
    <row r="181" spans="1:6" ht="12.75">
      <c r="A181" s="89"/>
      <c r="B181" s="56" t="s">
        <v>134</v>
      </c>
      <c r="C181" s="47" t="s">
        <v>62</v>
      </c>
      <c r="D181" s="57">
        <v>1</v>
      </c>
      <c r="E181" s="49"/>
      <c r="F181" s="50">
        <f>D181*E181</f>
        <v>0</v>
      </c>
    </row>
    <row r="182" spans="1:6" ht="36.75" customHeight="1">
      <c r="A182" s="89" t="s">
        <v>135</v>
      </c>
      <c r="B182" s="51" t="s">
        <v>136</v>
      </c>
      <c r="C182" s="47"/>
      <c r="D182" s="57"/>
      <c r="E182" s="49"/>
      <c r="F182" s="50"/>
    </row>
    <row r="183" spans="1:6" ht="12.75">
      <c r="A183" s="89"/>
      <c r="B183" s="51" t="s">
        <v>137</v>
      </c>
      <c r="C183" s="47" t="s">
        <v>62</v>
      </c>
      <c r="D183" s="57">
        <v>3</v>
      </c>
      <c r="E183" s="49"/>
      <c r="F183" s="50">
        <f>D183*E183</f>
        <v>0</v>
      </c>
    </row>
    <row r="184" spans="1:6" ht="12.75">
      <c r="A184" s="45"/>
      <c r="B184" s="51" t="s">
        <v>237</v>
      </c>
      <c r="C184" s="47" t="s">
        <v>62</v>
      </c>
      <c r="D184" s="57">
        <v>1</v>
      </c>
      <c r="E184" s="49"/>
      <c r="F184" s="50">
        <f>D184*E184</f>
        <v>0</v>
      </c>
    </row>
    <row r="185" spans="1:6" ht="72.75" customHeight="1">
      <c r="A185" s="89" t="s">
        <v>138</v>
      </c>
      <c r="B185" s="51" t="s">
        <v>139</v>
      </c>
      <c r="C185" s="47"/>
      <c r="D185" s="57"/>
      <c r="E185" s="49"/>
      <c r="F185" s="50"/>
    </row>
    <row r="186" spans="1:6" ht="12.75">
      <c r="A186" s="89"/>
      <c r="B186" s="51" t="s">
        <v>140</v>
      </c>
      <c r="C186" s="47" t="s">
        <v>62</v>
      </c>
      <c r="D186" s="57">
        <v>1</v>
      </c>
      <c r="E186" s="49"/>
      <c r="F186" s="50">
        <f>D186*E186</f>
        <v>0</v>
      </c>
    </row>
    <row r="187" spans="1:6" ht="12.75">
      <c r="A187" s="89"/>
      <c r="B187" s="51" t="s">
        <v>141</v>
      </c>
      <c r="C187" s="47" t="s">
        <v>62</v>
      </c>
      <c r="D187" s="57">
        <v>1</v>
      </c>
      <c r="E187" s="49"/>
      <c r="F187" s="50">
        <f>D187*E187</f>
        <v>0</v>
      </c>
    </row>
    <row r="188" spans="1:6" ht="12.75">
      <c r="A188" s="89"/>
      <c r="B188" s="51" t="s">
        <v>142</v>
      </c>
      <c r="C188" s="47" t="s">
        <v>62</v>
      </c>
      <c r="D188" s="57">
        <v>1</v>
      </c>
      <c r="E188" s="49"/>
      <c r="F188" s="50">
        <f>D188*E188</f>
        <v>0</v>
      </c>
    </row>
    <row r="189" spans="1:6" ht="12.75">
      <c r="A189" s="89"/>
      <c r="B189" s="51" t="s">
        <v>143</v>
      </c>
      <c r="C189" s="47" t="s">
        <v>62</v>
      </c>
      <c r="D189" s="57">
        <v>1</v>
      </c>
      <c r="E189" s="49"/>
      <c r="F189" s="50">
        <f>D189*E189</f>
        <v>0</v>
      </c>
    </row>
    <row r="190" spans="1:6" ht="12.75">
      <c r="A190" s="89"/>
      <c r="B190" s="51" t="s">
        <v>144</v>
      </c>
      <c r="C190" s="47" t="s">
        <v>62</v>
      </c>
      <c r="D190" s="57">
        <v>2</v>
      </c>
      <c r="E190" s="49"/>
      <c r="F190" s="50">
        <f>D190*E190</f>
        <v>0</v>
      </c>
    </row>
    <row r="191" spans="1:6" ht="12.75">
      <c r="A191" s="44"/>
      <c r="B191" s="43" t="s">
        <v>145</v>
      </c>
      <c r="C191" s="53"/>
      <c r="D191" s="54"/>
      <c r="E191" s="60"/>
      <c r="F191" s="55">
        <f>SUM(F178:F190)</f>
        <v>0</v>
      </c>
    </row>
    <row r="192" spans="1:6" ht="12.75">
      <c r="A192" s="39"/>
      <c r="B192" s="39"/>
      <c r="C192" s="39"/>
      <c r="D192" s="39"/>
      <c r="E192" s="39"/>
      <c r="F192" s="41"/>
    </row>
    <row r="193" spans="1:6" ht="12.75">
      <c r="A193" s="39"/>
      <c r="B193" s="39"/>
      <c r="C193" s="39"/>
      <c r="D193" s="39"/>
      <c r="E193" s="39"/>
      <c r="F193" s="41"/>
    </row>
    <row r="194" spans="1:6" ht="12.75" customHeight="1">
      <c r="A194" s="42" t="s">
        <v>146</v>
      </c>
      <c r="B194" s="91" t="s">
        <v>147</v>
      </c>
      <c r="C194" s="91"/>
      <c r="D194" s="91"/>
      <c r="E194" s="91"/>
      <c r="F194" s="91"/>
    </row>
    <row r="195" spans="1:6" ht="12.75" customHeight="1">
      <c r="A195" s="88"/>
      <c r="B195" s="88"/>
      <c r="C195" s="88"/>
      <c r="D195" s="88"/>
      <c r="E195" s="88"/>
      <c r="F195" s="88"/>
    </row>
    <row r="196" spans="1:6" ht="12.75">
      <c r="A196" s="7" t="s">
        <v>3</v>
      </c>
      <c r="B196" s="7" t="s">
        <v>4</v>
      </c>
      <c r="C196" s="7" t="s">
        <v>5</v>
      </c>
      <c r="D196" s="9" t="s">
        <v>15</v>
      </c>
      <c r="E196" s="9" t="s">
        <v>7</v>
      </c>
      <c r="F196" s="32" t="s">
        <v>8</v>
      </c>
    </row>
    <row r="197" spans="1:6" ht="63.75">
      <c r="A197" s="45" t="s">
        <v>148</v>
      </c>
      <c r="B197" s="46" t="s">
        <v>149</v>
      </c>
      <c r="C197" s="47" t="s">
        <v>92</v>
      </c>
      <c r="D197" s="57">
        <v>235</v>
      </c>
      <c r="E197" s="48"/>
      <c r="F197" s="50">
        <f>D197*E197</f>
        <v>0</v>
      </c>
    </row>
    <row r="198" spans="1:6" ht="127.5" customHeight="1">
      <c r="A198" s="89" t="s">
        <v>150</v>
      </c>
      <c r="B198" s="46" t="s">
        <v>151</v>
      </c>
      <c r="C198" s="47"/>
      <c r="D198" s="57"/>
      <c r="E198" s="48"/>
      <c r="F198" s="50"/>
    </row>
    <row r="199" spans="1:6" ht="12.75">
      <c r="A199" s="89"/>
      <c r="B199" s="51" t="s">
        <v>125</v>
      </c>
      <c r="C199" s="47" t="s">
        <v>92</v>
      </c>
      <c r="D199" s="57">
        <v>145</v>
      </c>
      <c r="E199" s="48"/>
      <c r="F199" s="50">
        <f>D199*E199</f>
        <v>0</v>
      </c>
    </row>
    <row r="200" spans="1:6" ht="12.75">
      <c r="A200" s="89"/>
      <c r="B200" s="51" t="s">
        <v>152</v>
      </c>
      <c r="C200" s="47" t="s">
        <v>153</v>
      </c>
      <c r="D200" s="57">
        <v>64</v>
      </c>
      <c r="E200" s="48"/>
      <c r="F200" s="50">
        <f>D200*E200</f>
        <v>0</v>
      </c>
    </row>
    <row r="201" spans="1:6" ht="12.75">
      <c r="A201" s="44"/>
      <c r="B201" s="43" t="s">
        <v>154</v>
      </c>
      <c r="C201" s="53"/>
      <c r="D201" s="54"/>
      <c r="E201" s="54"/>
      <c r="F201" s="55">
        <f>F197+F199+F200</f>
        <v>0</v>
      </c>
    </row>
    <row r="202" spans="1:6" ht="12.75">
      <c r="A202" s="39"/>
      <c r="B202" s="39"/>
      <c r="C202" s="39"/>
      <c r="D202" s="39"/>
      <c r="E202" s="39"/>
      <c r="F202" s="41"/>
    </row>
    <row r="203" spans="1:6" ht="12.75">
      <c r="A203" s="39"/>
      <c r="B203" s="39"/>
      <c r="C203" s="39"/>
      <c r="D203" s="39"/>
      <c r="E203" s="39"/>
      <c r="F203" s="41"/>
    </row>
    <row r="204" spans="1:6" ht="12.75">
      <c r="A204" s="39"/>
      <c r="B204" s="39"/>
      <c r="C204" s="39"/>
      <c r="D204" s="39"/>
      <c r="E204" s="39"/>
      <c r="F204" s="41"/>
    </row>
    <row r="205" spans="1:6" ht="12.75">
      <c r="A205" s="39"/>
      <c r="B205" s="39"/>
      <c r="C205" s="39"/>
      <c r="D205" s="39"/>
      <c r="E205" s="39"/>
      <c r="F205" s="41"/>
    </row>
    <row r="206" spans="1:6" ht="12.75" customHeight="1">
      <c r="A206" s="42" t="s">
        <v>155</v>
      </c>
      <c r="B206" s="91" t="s">
        <v>156</v>
      </c>
      <c r="C206" s="91"/>
      <c r="D206" s="91"/>
      <c r="E206" s="91"/>
      <c r="F206" s="91"/>
    </row>
    <row r="207" spans="1:6" ht="12.75" customHeight="1">
      <c r="A207" s="88"/>
      <c r="B207" s="88"/>
      <c r="C207" s="88"/>
      <c r="D207" s="88"/>
      <c r="E207" s="88"/>
      <c r="F207" s="88"/>
    </row>
    <row r="208" spans="1:6" ht="12.75">
      <c r="A208" s="7" t="s">
        <v>3</v>
      </c>
      <c r="B208" s="7" t="s">
        <v>4</v>
      </c>
      <c r="C208" s="7" t="s">
        <v>5</v>
      </c>
      <c r="D208" s="9" t="s">
        <v>15</v>
      </c>
      <c r="E208" s="9" t="s">
        <v>7</v>
      </c>
      <c r="F208" s="32" t="s">
        <v>8</v>
      </c>
    </row>
    <row r="209" spans="1:6" ht="88.5" customHeight="1">
      <c r="A209" s="89" t="s">
        <v>157</v>
      </c>
      <c r="B209" s="46" t="s">
        <v>158</v>
      </c>
      <c r="C209" s="47"/>
      <c r="D209" s="57"/>
      <c r="E209" s="47"/>
      <c r="F209" s="50"/>
    </row>
    <row r="210" spans="1:6" ht="12.75">
      <c r="A210" s="89"/>
      <c r="B210" s="51" t="s">
        <v>159</v>
      </c>
      <c r="C210" s="47" t="s">
        <v>153</v>
      </c>
      <c r="D210" s="57">
        <v>25</v>
      </c>
      <c r="E210" s="47"/>
      <c r="F210" s="50">
        <f>D210*E210</f>
        <v>0</v>
      </c>
    </row>
    <row r="211" spans="1:6" ht="12.75">
      <c r="A211" s="89"/>
      <c r="B211" s="51" t="s">
        <v>160</v>
      </c>
      <c r="C211" s="47" t="s">
        <v>153</v>
      </c>
      <c r="D211" s="57">
        <v>20</v>
      </c>
      <c r="E211" s="47"/>
      <c r="F211" s="50">
        <f>D211*E211</f>
        <v>0</v>
      </c>
    </row>
    <row r="212" spans="1:6" ht="12.75">
      <c r="A212" s="7" t="s">
        <v>3</v>
      </c>
      <c r="B212" s="7" t="s">
        <v>4</v>
      </c>
      <c r="C212" s="7" t="s">
        <v>5</v>
      </c>
      <c r="D212" s="9" t="s">
        <v>15</v>
      </c>
      <c r="E212" s="9" t="s">
        <v>7</v>
      </c>
      <c r="F212" s="32" t="s">
        <v>8</v>
      </c>
    </row>
    <row r="213" spans="1:6" ht="108.75" customHeight="1">
      <c r="A213" s="89" t="s">
        <v>197</v>
      </c>
      <c r="B213" s="46" t="s">
        <v>198</v>
      </c>
      <c r="C213" s="47"/>
      <c r="D213" s="48"/>
      <c r="E213" s="47"/>
      <c r="F213" s="50"/>
    </row>
    <row r="214" spans="1:6" ht="12.75">
      <c r="A214" s="89"/>
      <c r="B214" s="51" t="s">
        <v>161</v>
      </c>
      <c r="C214" s="47" t="s">
        <v>153</v>
      </c>
      <c r="D214" s="57">
        <v>6</v>
      </c>
      <c r="E214" s="47"/>
      <c r="F214" s="50">
        <f>D214*E214</f>
        <v>0</v>
      </c>
    </row>
    <row r="215" spans="1:6" ht="12.75">
      <c r="A215" s="89"/>
      <c r="B215" s="51" t="s">
        <v>162</v>
      </c>
      <c r="C215" s="47" t="s">
        <v>153</v>
      </c>
      <c r="D215" s="57">
        <v>6</v>
      </c>
      <c r="E215" s="47"/>
      <c r="F215" s="50">
        <f>D215*E215</f>
        <v>0</v>
      </c>
    </row>
    <row r="216" spans="1:6" ht="60.75" customHeight="1">
      <c r="A216" s="89" t="s">
        <v>163</v>
      </c>
      <c r="B216" s="46" t="s">
        <v>164</v>
      </c>
      <c r="C216" s="47"/>
      <c r="D216" s="57"/>
      <c r="E216" s="47"/>
      <c r="F216" s="50"/>
    </row>
    <row r="217" spans="1:6" ht="12.75">
      <c r="A217" s="89"/>
      <c r="B217" s="51" t="s">
        <v>165</v>
      </c>
      <c r="C217" s="47" t="s">
        <v>62</v>
      </c>
      <c r="D217" s="57">
        <v>1</v>
      </c>
      <c r="E217" s="47"/>
      <c r="F217" s="50">
        <f aca="true" t="shared" si="4" ref="F217:F223">D217*E217</f>
        <v>0</v>
      </c>
    </row>
    <row r="218" spans="1:6" ht="12.75">
      <c r="A218" s="89"/>
      <c r="B218" s="51" t="s">
        <v>166</v>
      </c>
      <c r="C218" s="47" t="s">
        <v>62</v>
      </c>
      <c r="D218" s="57">
        <v>1</v>
      </c>
      <c r="E218" s="47"/>
      <c r="F218" s="50">
        <f t="shared" si="4"/>
        <v>0</v>
      </c>
    </row>
    <row r="219" spans="1:6" ht="12.75">
      <c r="A219" s="89"/>
      <c r="B219" s="51" t="s">
        <v>167</v>
      </c>
      <c r="C219" s="47" t="s">
        <v>62</v>
      </c>
      <c r="D219" s="57">
        <v>1</v>
      </c>
      <c r="E219" s="47"/>
      <c r="F219" s="50">
        <f t="shared" si="4"/>
        <v>0</v>
      </c>
    </row>
    <row r="220" spans="1:6" ht="12.75">
      <c r="A220" s="89"/>
      <c r="B220" s="51" t="s">
        <v>168</v>
      </c>
      <c r="C220" s="47" t="s">
        <v>62</v>
      </c>
      <c r="D220" s="57">
        <v>1</v>
      </c>
      <c r="E220" s="47"/>
      <c r="F220" s="50">
        <f t="shared" si="4"/>
        <v>0</v>
      </c>
    </row>
    <row r="221" spans="1:6" ht="12.75">
      <c r="A221" s="89"/>
      <c r="B221" s="51" t="s">
        <v>169</v>
      </c>
      <c r="C221" s="47" t="s">
        <v>62</v>
      </c>
      <c r="D221" s="57">
        <v>1</v>
      </c>
      <c r="E221" s="47"/>
      <c r="F221" s="50">
        <f t="shared" si="4"/>
        <v>0</v>
      </c>
    </row>
    <row r="222" spans="1:6" ht="12.75">
      <c r="A222" s="89"/>
      <c r="B222" s="51" t="s">
        <v>199</v>
      </c>
      <c r="C222" s="47" t="s">
        <v>62</v>
      </c>
      <c r="D222" s="57">
        <v>1</v>
      </c>
      <c r="E222" s="47"/>
      <c r="F222" s="50">
        <f t="shared" si="4"/>
        <v>0</v>
      </c>
    </row>
    <row r="223" spans="1:6" ht="12.75">
      <c r="A223" s="89"/>
      <c r="B223" s="51" t="s">
        <v>170</v>
      </c>
      <c r="C223" s="47" t="s">
        <v>62</v>
      </c>
      <c r="D223" s="57">
        <v>1</v>
      </c>
      <c r="E223" s="47"/>
      <c r="F223" s="50">
        <f t="shared" si="4"/>
        <v>0</v>
      </c>
    </row>
    <row r="224" spans="1:6" ht="12.75">
      <c r="A224" s="44"/>
      <c r="B224" s="43" t="s">
        <v>171</v>
      </c>
      <c r="C224" s="53"/>
      <c r="D224" s="54"/>
      <c r="E224" s="53"/>
      <c r="F224" s="55">
        <f>SUM(F210:F223)</f>
        <v>0</v>
      </c>
    </row>
    <row r="225" spans="1:6" ht="12.75">
      <c r="A225" s="39"/>
      <c r="B225" s="39"/>
      <c r="C225" s="39"/>
      <c r="D225" s="39"/>
      <c r="E225" s="39"/>
      <c r="F225" s="41"/>
    </row>
    <row r="226" spans="1:6" ht="12.75">
      <c r="A226" s="39"/>
      <c r="B226" s="39"/>
      <c r="C226" s="39"/>
      <c r="D226" s="39"/>
      <c r="E226" s="39"/>
      <c r="F226" s="41"/>
    </row>
    <row r="227" spans="1:6" ht="12.75">
      <c r="A227" s="39"/>
      <c r="B227" s="39"/>
      <c r="C227" s="39"/>
      <c r="D227" s="39"/>
      <c r="E227" s="39"/>
      <c r="F227" s="41"/>
    </row>
    <row r="228" spans="1:6" ht="12.75">
      <c r="A228" s="39"/>
      <c r="B228" s="39"/>
      <c r="C228" s="39"/>
      <c r="D228" s="39"/>
      <c r="E228" s="39"/>
      <c r="F228" s="41"/>
    </row>
    <row r="229" spans="1:6" ht="12.75">
      <c r="A229" s="39"/>
      <c r="B229" s="39"/>
      <c r="C229" s="39"/>
      <c r="D229" s="39"/>
      <c r="E229" s="39"/>
      <c r="F229" s="41"/>
    </row>
    <row r="230" spans="1:6" ht="12.75">
      <c r="A230" s="39"/>
      <c r="B230" s="39"/>
      <c r="C230" s="39"/>
      <c r="D230" s="39"/>
      <c r="E230" s="39"/>
      <c r="F230" s="41"/>
    </row>
    <row r="231" spans="1:6" ht="12.75">
      <c r="A231" s="39"/>
      <c r="B231" s="39"/>
      <c r="C231" s="39"/>
      <c r="D231" s="39"/>
      <c r="E231" s="39"/>
      <c r="F231" s="41"/>
    </row>
    <row r="232" spans="1:6" ht="12.75">
      <c r="A232" s="39"/>
      <c r="B232" s="39"/>
      <c r="C232" s="39"/>
      <c r="D232" s="39"/>
      <c r="E232" s="39"/>
      <c r="F232" s="41"/>
    </row>
    <row r="233" spans="1:6" ht="12.75">
      <c r="A233" s="39"/>
      <c r="B233" s="39"/>
      <c r="C233" s="39"/>
      <c r="D233" s="39"/>
      <c r="E233" s="39"/>
      <c r="F233" s="41"/>
    </row>
    <row r="234" spans="1:6" ht="12.75">
      <c r="A234" s="39"/>
      <c r="B234" s="39"/>
      <c r="C234" s="39"/>
      <c r="D234" s="39"/>
      <c r="E234" s="39"/>
      <c r="F234" s="41"/>
    </row>
    <row r="235" spans="1:6" ht="12.75">
      <c r="A235" s="39"/>
      <c r="B235" s="39"/>
      <c r="C235" s="39"/>
      <c r="D235" s="39"/>
      <c r="E235" s="39"/>
      <c r="F235" s="41"/>
    </row>
    <row r="236" spans="1:6" ht="12.75">
      <c r="A236" s="39"/>
      <c r="B236" s="39"/>
      <c r="C236" s="39"/>
      <c r="D236" s="39"/>
      <c r="E236" s="39"/>
      <c r="F236" s="41"/>
    </row>
    <row r="237" spans="1:6" ht="12.75">
      <c r="A237" s="39"/>
      <c r="B237" s="39"/>
      <c r="C237" s="39"/>
      <c r="D237" s="39"/>
      <c r="E237" s="39"/>
      <c r="F237" s="41"/>
    </row>
    <row r="238" spans="1:6" ht="12.75">
      <c r="A238" s="39"/>
      <c r="B238" s="39"/>
      <c r="C238" s="39"/>
      <c r="D238" s="39"/>
      <c r="E238" s="39"/>
      <c r="F238" s="41"/>
    </row>
    <row r="239" spans="1:6" ht="12.75">
      <c r="A239" s="75" t="s">
        <v>172</v>
      </c>
      <c r="B239" s="76" t="s">
        <v>173</v>
      </c>
      <c r="C239" s="74"/>
      <c r="D239" s="74"/>
      <c r="E239" s="74"/>
      <c r="F239" s="41"/>
    </row>
    <row r="240" spans="1:6" ht="12.75">
      <c r="A240" s="75"/>
      <c r="B240" s="76"/>
      <c r="C240" s="74"/>
      <c r="D240" s="74"/>
      <c r="E240" s="74"/>
      <c r="F240" s="41"/>
    </row>
    <row r="241" spans="1:6" ht="25.5" customHeight="1">
      <c r="A241" s="75"/>
      <c r="B241" s="76" t="s">
        <v>0</v>
      </c>
      <c r="C241" s="74"/>
      <c r="D241" s="74"/>
      <c r="E241" s="74"/>
      <c r="F241" s="41"/>
    </row>
    <row r="242" spans="1:6" ht="12.75">
      <c r="A242" s="75"/>
      <c r="B242" s="76" t="s">
        <v>174</v>
      </c>
      <c r="C242" s="74"/>
      <c r="D242" s="74"/>
      <c r="E242" s="74"/>
      <c r="F242" s="41"/>
    </row>
    <row r="243" spans="1:6" ht="12.75">
      <c r="A243" s="75"/>
      <c r="B243" s="76" t="s">
        <v>175</v>
      </c>
      <c r="C243" s="74"/>
      <c r="D243" s="74"/>
      <c r="E243" s="74"/>
      <c r="F243" s="41"/>
    </row>
    <row r="244" spans="1:6" ht="12.75">
      <c r="A244" s="75"/>
      <c r="B244" s="76" t="s">
        <v>176</v>
      </c>
      <c r="C244" s="74"/>
      <c r="D244" s="74"/>
      <c r="E244" s="74"/>
      <c r="F244" s="41"/>
    </row>
    <row r="245" spans="1:6" ht="12.75">
      <c r="A245" s="75"/>
      <c r="B245" s="76" t="s">
        <v>177</v>
      </c>
      <c r="C245" s="74"/>
      <c r="D245" s="74"/>
      <c r="E245" s="74"/>
      <c r="F245" s="41"/>
    </row>
    <row r="246" spans="1:6" ht="12.75">
      <c r="A246" s="75"/>
      <c r="B246" s="76" t="s">
        <v>178</v>
      </c>
      <c r="C246" s="74"/>
      <c r="D246" s="74"/>
      <c r="E246" s="74"/>
      <c r="F246" s="41"/>
    </row>
    <row r="247" spans="1:6" ht="12.75">
      <c r="A247" s="75"/>
      <c r="B247" s="76" t="s">
        <v>179</v>
      </c>
      <c r="C247" s="74"/>
      <c r="D247" s="74"/>
      <c r="E247" s="74"/>
      <c r="F247" s="41"/>
    </row>
    <row r="248" spans="1:6" ht="12.75">
      <c r="A248" s="75"/>
      <c r="B248" s="76"/>
      <c r="C248" s="74"/>
      <c r="D248" s="74"/>
      <c r="E248" s="74"/>
      <c r="F248" s="41"/>
    </row>
    <row r="249" spans="1:6" ht="24.75" customHeight="1">
      <c r="A249" s="75"/>
      <c r="B249" s="76" t="s">
        <v>180</v>
      </c>
      <c r="C249" s="74"/>
      <c r="D249" s="74"/>
      <c r="E249" s="74"/>
      <c r="F249" s="41"/>
    </row>
    <row r="250" spans="1:6" ht="12.75">
      <c r="A250" s="75"/>
      <c r="B250" s="76"/>
      <c r="C250" s="74"/>
      <c r="D250" s="74"/>
      <c r="E250" s="74"/>
      <c r="F250" s="41"/>
    </row>
    <row r="251" spans="1:6" ht="26.25" customHeight="1">
      <c r="A251" s="75"/>
      <c r="B251" s="76" t="s">
        <v>181</v>
      </c>
      <c r="C251" s="74"/>
      <c r="D251" s="74"/>
      <c r="E251" s="74"/>
      <c r="F251" s="41"/>
    </row>
    <row r="252" spans="1:6" ht="12.75">
      <c r="A252" s="71"/>
      <c r="B252" s="72" t="s">
        <v>182</v>
      </c>
      <c r="C252" s="74"/>
      <c r="D252" s="74"/>
      <c r="E252" s="74"/>
      <c r="F252" s="41"/>
    </row>
    <row r="253" spans="1:6" ht="12.75">
      <c r="A253" s="71"/>
      <c r="B253" s="72" t="s">
        <v>183</v>
      </c>
      <c r="C253" s="74"/>
      <c r="D253" s="74"/>
      <c r="E253" s="74"/>
      <c r="F253" s="41"/>
    </row>
    <row r="254" spans="1:6" ht="12.75">
      <c r="A254" s="77"/>
      <c r="B254" s="72" t="s">
        <v>184</v>
      </c>
      <c r="C254" s="68"/>
      <c r="D254" s="68"/>
      <c r="E254" s="68"/>
      <c r="F254" s="41"/>
    </row>
    <row r="255" spans="1:6" ht="12.75">
      <c r="A255" s="77"/>
      <c r="B255" s="72" t="s">
        <v>185</v>
      </c>
      <c r="C255" s="68"/>
      <c r="D255" s="68"/>
      <c r="E255" s="68"/>
      <c r="F255" s="41"/>
    </row>
    <row r="256" spans="1:6" ht="12.75">
      <c r="A256" s="77"/>
      <c r="B256" s="72" t="s">
        <v>186</v>
      </c>
      <c r="C256" s="68"/>
      <c r="D256" s="68"/>
      <c r="E256" s="68"/>
      <c r="F256" s="41"/>
    </row>
    <row r="257" spans="1:6" ht="12.75">
      <c r="A257" s="77"/>
      <c r="B257" s="72" t="s">
        <v>187</v>
      </c>
      <c r="C257" s="68"/>
      <c r="D257" s="68"/>
      <c r="E257" s="68"/>
      <c r="F257" s="41"/>
    </row>
    <row r="258" spans="1:6" ht="12.75">
      <c r="A258" s="77"/>
      <c r="B258" s="72" t="s">
        <v>188</v>
      </c>
      <c r="C258" s="68"/>
      <c r="D258" s="68"/>
      <c r="E258" s="68"/>
      <c r="F258" s="41"/>
    </row>
    <row r="259" spans="1:6" ht="12.75">
      <c r="A259" s="77"/>
      <c r="B259" s="72" t="s">
        <v>189</v>
      </c>
      <c r="C259" s="78"/>
      <c r="D259" s="78"/>
      <c r="E259" s="78"/>
      <c r="F259" s="41"/>
    </row>
    <row r="260" spans="1:6" ht="12.75">
      <c r="A260" s="77"/>
      <c r="B260" s="79"/>
      <c r="C260" s="80"/>
      <c r="D260" s="80"/>
      <c r="E260" s="80"/>
      <c r="F260" s="80"/>
    </row>
    <row r="261" spans="1:6" ht="15" customHeight="1">
      <c r="A261" s="71"/>
      <c r="B261" s="76" t="s">
        <v>190</v>
      </c>
      <c r="C261" s="74"/>
      <c r="D261" s="74"/>
      <c r="E261" s="74"/>
      <c r="F261" s="41"/>
    </row>
    <row r="262" spans="1:6" ht="13.5" thickBot="1">
      <c r="A262" s="81"/>
      <c r="B262" s="82" t="s">
        <v>191</v>
      </c>
      <c r="C262" s="83"/>
      <c r="D262" s="83"/>
      <c r="E262" s="83"/>
      <c r="F262" s="83"/>
    </row>
    <row r="263" spans="1:6" ht="13.5" thickTop="1">
      <c r="A263" s="71"/>
      <c r="B263" s="72" t="s">
        <v>192</v>
      </c>
      <c r="C263" s="74"/>
      <c r="D263" s="74"/>
      <c r="E263" s="74"/>
      <c r="F263" s="41"/>
    </row>
    <row r="264" spans="1:6" ht="12.75">
      <c r="A264" s="71"/>
      <c r="B264" s="72"/>
      <c r="C264" s="73"/>
      <c r="D264" s="73"/>
      <c r="E264" s="73"/>
      <c r="F264" s="41"/>
    </row>
    <row r="265" spans="1:6" ht="12.75">
      <c r="A265" s="71"/>
      <c r="B265" s="72"/>
      <c r="C265" s="73"/>
      <c r="D265" s="73"/>
      <c r="E265" s="73"/>
      <c r="F265" s="41"/>
    </row>
    <row r="266" spans="1:6" ht="12.75">
      <c r="A266" s="71"/>
      <c r="B266" s="72"/>
      <c r="C266" s="73"/>
      <c r="D266" s="73"/>
      <c r="E266" s="73"/>
      <c r="F266" s="41"/>
    </row>
    <row r="267" spans="1:6" ht="12.75" customHeight="1">
      <c r="A267" s="71"/>
      <c r="B267" s="72"/>
      <c r="C267" s="90" t="s">
        <v>193</v>
      </c>
      <c r="D267" s="90"/>
      <c r="E267" s="73"/>
      <c r="F267" s="41"/>
    </row>
    <row r="268" spans="1:6" ht="12.75">
      <c r="A268" s="39"/>
      <c r="B268" s="39"/>
      <c r="C268" s="39"/>
      <c r="D268" s="84"/>
      <c r="E268" s="41"/>
      <c r="F268" s="41"/>
    </row>
  </sheetData>
  <sheetProtection selectLockedCells="1" selectUnlockedCells="1"/>
  <mergeCells count="44">
    <mergeCell ref="B5:F5"/>
    <mergeCell ref="A6:F6"/>
    <mergeCell ref="B13:F13"/>
    <mergeCell ref="A14:F14"/>
    <mergeCell ref="B32:F32"/>
    <mergeCell ref="A33:F33"/>
    <mergeCell ref="B50:F50"/>
    <mergeCell ref="A51:F51"/>
    <mergeCell ref="B60:F60"/>
    <mergeCell ref="A61:F61"/>
    <mergeCell ref="B70:F70"/>
    <mergeCell ref="A71:F71"/>
    <mergeCell ref="C115:D115"/>
    <mergeCell ref="A116:B116"/>
    <mergeCell ref="B129:F129"/>
    <mergeCell ref="A130:F130"/>
    <mergeCell ref="C104:D104"/>
    <mergeCell ref="A107:A112"/>
    <mergeCell ref="C107:D112"/>
    <mergeCell ref="C113:D113"/>
    <mergeCell ref="C114:D114"/>
    <mergeCell ref="B139:F139"/>
    <mergeCell ref="A140:F140"/>
    <mergeCell ref="B148:F148"/>
    <mergeCell ref="A149:F149"/>
    <mergeCell ref="B156:F156"/>
    <mergeCell ref="A157:F157"/>
    <mergeCell ref="B206:F206"/>
    <mergeCell ref="B165:F165"/>
    <mergeCell ref="A166:F166"/>
    <mergeCell ref="A168:A170"/>
    <mergeCell ref="B174:F174"/>
    <mergeCell ref="A175:F175"/>
    <mergeCell ref="A177:A181"/>
    <mergeCell ref="A207:F207"/>
    <mergeCell ref="A209:A211"/>
    <mergeCell ref="A213:A215"/>
    <mergeCell ref="A216:A223"/>
    <mergeCell ref="C267:D267"/>
    <mergeCell ref="A182:A183"/>
    <mergeCell ref="A185:A190"/>
    <mergeCell ref="B194:F194"/>
    <mergeCell ref="A195:F195"/>
    <mergeCell ref="A198:A200"/>
  </mergeCells>
  <printOptions/>
  <pageMargins left="0.75" right="0.75" top="1" bottom="1" header="0.5118055555555555" footer="0.5118055555555555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Dijana Dasovic</cp:lastModifiedBy>
  <cp:lastPrinted>2015-09-11T06:41:54Z</cp:lastPrinted>
  <dcterms:modified xsi:type="dcterms:W3CDTF">2015-09-11T06:41:58Z</dcterms:modified>
  <cp:category/>
  <cp:version/>
  <cp:contentType/>
  <cp:contentStatus/>
</cp:coreProperties>
</file>